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AppData\Local\Temp\Rar$DIa0.358\"/>
    </mc:Choice>
  </mc:AlternateContent>
  <bookViews>
    <workbookView xWindow="0" yWindow="0" windowWidth="28800" windowHeight="11835" activeTab="1"/>
  </bookViews>
  <sheets>
    <sheet name="Приложение 7" sheetId="1" r:id="rId1"/>
    <sheet name="Приложение 8" sheetId="2" r:id="rId2"/>
  </sheets>
  <calcPr calcId="152511"/>
</workbook>
</file>

<file path=xl/calcChain.xml><?xml version="1.0" encoding="utf-8"?>
<calcChain xmlns="http://schemas.openxmlformats.org/spreadsheetml/2006/main">
  <c r="F104" i="2" l="1"/>
  <c r="E104" i="2"/>
  <c r="F113" i="2"/>
  <c r="F112" i="2" s="1"/>
  <c r="E113" i="2"/>
  <c r="E112" i="2"/>
  <c r="F96" i="1"/>
  <c r="F105" i="1"/>
  <c r="F104" i="1" s="1"/>
  <c r="F85" i="2" l="1"/>
  <c r="E85" i="2"/>
  <c r="F115" i="1" l="1"/>
  <c r="F116" i="1"/>
  <c r="E130" i="2" l="1"/>
  <c r="E129" i="2" s="1"/>
  <c r="E128" i="2" s="1"/>
  <c r="E127" i="2" s="1"/>
  <c r="E126" i="2" s="1"/>
  <c r="E125" i="2" s="1"/>
  <c r="E124" i="2"/>
  <c r="E123" i="2"/>
  <c r="E121" i="2"/>
  <c r="E120" i="2" s="1"/>
  <c r="E119" i="2" s="1"/>
  <c r="E118" i="2" s="1"/>
  <c r="E117" i="2" s="1"/>
  <c r="E116" i="2" s="1"/>
  <c r="E115" i="2" s="1"/>
  <c r="E110" i="2"/>
  <c r="E109" i="2" s="1"/>
  <c r="E108" i="2" s="1"/>
  <c r="E107" i="2" s="1"/>
  <c r="E106" i="2" s="1"/>
  <c r="E105" i="2" s="1"/>
  <c r="E102" i="2"/>
  <c r="E101" i="2" s="1"/>
  <c r="E99" i="2"/>
  <c r="E97" i="2"/>
  <c r="E96" i="2" s="1"/>
  <c r="E92" i="2" s="1"/>
  <c r="E93" i="2" s="1"/>
  <c r="E94" i="2" s="1"/>
  <c r="E95" i="2" s="1"/>
  <c r="E90" i="2"/>
  <c r="E86" i="2"/>
  <c r="E87" i="2" s="1"/>
  <c r="E88" i="2" s="1"/>
  <c r="E89" i="2" s="1"/>
  <c r="E83" i="2"/>
  <c r="E82" i="2" s="1"/>
  <c r="E81" i="2" s="1"/>
  <c r="E80" i="2" s="1"/>
  <c r="E79" i="2" s="1"/>
  <c r="E78" i="2" s="1"/>
  <c r="E75" i="2"/>
  <c r="E74" i="2" s="1"/>
  <c r="E73" i="2" s="1"/>
  <c r="E68" i="2"/>
  <c r="E67" i="2" s="1"/>
  <c r="E65" i="2"/>
  <c r="E64" i="2" s="1"/>
  <c r="E62" i="2"/>
  <c r="E61" i="2" s="1"/>
  <c r="E59" i="2"/>
  <c r="E51" i="2"/>
  <c r="E50" i="2" s="1"/>
  <c r="E46" i="2" s="1"/>
  <c r="E45" i="2" s="1"/>
  <c r="E41" i="2"/>
  <c r="E33" i="2"/>
  <c r="E29" i="2"/>
  <c r="E22" i="2"/>
  <c r="F130" i="2"/>
  <c r="F129" i="2" s="1"/>
  <c r="F128" i="2" s="1"/>
  <c r="F127" i="2" s="1"/>
  <c r="F126" i="2" s="1"/>
  <c r="F125" i="2" s="1"/>
  <c r="F124" i="2"/>
  <c r="F123" i="2"/>
  <c r="F121" i="2"/>
  <c r="F120" i="2" s="1"/>
  <c r="F119" i="2" s="1"/>
  <c r="F118" i="2" s="1"/>
  <c r="F117" i="2" s="1"/>
  <c r="F116" i="2" s="1"/>
  <c r="F115" i="2" s="1"/>
  <c r="F110" i="2"/>
  <c r="F109" i="2" s="1"/>
  <c r="F108" i="2" s="1"/>
  <c r="F107" i="2" s="1"/>
  <c r="F106" i="2" s="1"/>
  <c r="F105" i="2" s="1"/>
  <c r="F102" i="2"/>
  <c r="F101" i="2" s="1"/>
  <c r="F99" i="2"/>
  <c r="F97" i="2"/>
  <c r="F96" i="2" s="1"/>
  <c r="F92" i="2" s="1"/>
  <c r="F93" i="2" s="1"/>
  <c r="F94" i="2" s="1"/>
  <c r="F95" i="2" s="1"/>
  <c r="F90" i="2"/>
  <c r="F86" i="2"/>
  <c r="F87" i="2" s="1"/>
  <c r="F88" i="2" s="1"/>
  <c r="F89" i="2" s="1"/>
  <c r="F83" i="2"/>
  <c r="F82" i="2" s="1"/>
  <c r="F81" i="2" s="1"/>
  <c r="F80" i="2" s="1"/>
  <c r="F79" i="2" s="1"/>
  <c r="F78" i="2" s="1"/>
  <c r="F75" i="2"/>
  <c r="F74" i="2" s="1"/>
  <c r="F73" i="2" s="1"/>
  <c r="F68" i="2"/>
  <c r="F67" i="2" s="1"/>
  <c r="F65" i="2"/>
  <c r="F64" i="2" s="1"/>
  <c r="F62" i="2"/>
  <c r="F61" i="2" s="1"/>
  <c r="F59" i="2"/>
  <c r="F51" i="2"/>
  <c r="F50" i="2" s="1"/>
  <c r="F41" i="2"/>
  <c r="F36" i="2" s="1"/>
  <c r="F37" i="2" s="1"/>
  <c r="F38" i="2" s="1"/>
  <c r="F39" i="2" s="1"/>
  <c r="F40" i="2" s="1"/>
  <c r="F33" i="2"/>
  <c r="F29" i="2"/>
  <c r="F22" i="2"/>
  <c r="F56" i="2" l="1"/>
  <c r="F57" i="2"/>
  <c r="F58" i="2"/>
  <c r="F55" i="2"/>
  <c r="F54" i="2" s="1"/>
  <c r="E58" i="2"/>
  <c r="E57" i="2"/>
  <c r="E56" i="2"/>
  <c r="E55" i="2"/>
  <c r="E54" i="2" s="1"/>
  <c r="E36" i="2"/>
  <c r="E37" i="2" s="1"/>
  <c r="E38" i="2" s="1"/>
  <c r="E39" i="2" s="1"/>
  <c r="E40" i="2"/>
  <c r="F24" i="2"/>
  <c r="F26" i="2" s="1"/>
  <c r="E24" i="2"/>
  <c r="E26" i="2" s="1"/>
  <c r="F77" i="2"/>
  <c r="E77" i="2"/>
  <c r="F35" i="2"/>
  <c r="E72" i="2"/>
  <c r="E71" i="2" s="1"/>
  <c r="E70" i="2" s="1"/>
  <c r="E47" i="2"/>
  <c r="E48" i="2" s="1"/>
  <c r="E49" i="2" s="1"/>
  <c r="F72" i="2"/>
  <c r="F71" i="2" s="1"/>
  <c r="F70" i="2" s="1"/>
  <c r="F21" i="2"/>
  <c r="F20" i="2" s="1"/>
  <c r="F19" i="2" s="1"/>
  <c r="F18" i="2" s="1"/>
  <c r="F17" i="2" s="1"/>
  <c r="E21" i="2"/>
  <c r="E20" i="2" s="1"/>
  <c r="E19" i="2" s="1"/>
  <c r="E18" i="2" s="1"/>
  <c r="E17" i="2" s="1"/>
  <c r="F82" i="1"/>
  <c r="F77" i="1" s="1"/>
  <c r="F78" i="1" s="1"/>
  <c r="E35" i="2" l="1"/>
  <c r="F53" i="2"/>
  <c r="E28" i="2"/>
  <c r="E27" i="2" s="1"/>
  <c r="E25" i="2"/>
  <c r="F28" i="2"/>
  <c r="F27" i="2" s="1"/>
  <c r="F25" i="2"/>
  <c r="E53" i="2"/>
  <c r="F79" i="1"/>
  <c r="F80" i="1" s="1"/>
  <c r="F81" i="1" s="1"/>
  <c r="F132" i="2" l="1"/>
  <c r="E132" i="2"/>
  <c r="E16" i="2" l="1"/>
  <c r="F121" i="1"/>
  <c r="F120" i="1" s="1"/>
  <c r="F119" i="1" s="1"/>
  <c r="F118" i="1" s="1"/>
  <c r="F113" i="1"/>
  <c r="F112" i="1" s="1"/>
  <c r="F111" i="1" s="1"/>
  <c r="F110" i="1" s="1"/>
  <c r="F109" i="1" s="1"/>
  <c r="F108" i="1" s="1"/>
  <c r="F107" i="1" s="1"/>
  <c r="F102" i="1"/>
  <c r="F101" i="1" s="1"/>
  <c r="F100" i="1" s="1"/>
  <c r="F99" i="1" s="1"/>
  <c r="F98" i="1" s="1"/>
  <c r="F97" i="1" s="1"/>
  <c r="F94" i="1"/>
  <c r="F93" i="1" s="1"/>
  <c r="F91" i="1"/>
  <c r="F89" i="1"/>
  <c r="F88" i="1" s="1"/>
  <c r="F84" i="1" s="1"/>
  <c r="F75" i="1"/>
  <c r="F74" i="1" s="1"/>
  <c r="F73" i="1" s="1"/>
  <c r="F72" i="1" s="1"/>
  <c r="F71" i="1" s="1"/>
  <c r="F70" i="1" s="1"/>
  <c r="F69" i="1" s="1"/>
  <c r="F66" i="1"/>
  <c r="F65" i="1" s="1"/>
  <c r="F64" i="1" s="1"/>
  <c r="F59" i="1"/>
  <c r="F58" i="1" s="1"/>
  <c r="F57" i="1" s="1"/>
  <c r="F51" i="1"/>
  <c r="F50" i="1" s="1"/>
  <c r="F32" i="1"/>
  <c r="F30" i="1"/>
  <c r="F28" i="1"/>
  <c r="F45" i="1"/>
  <c r="F44" i="1" s="1"/>
  <c r="F55" i="1" l="1"/>
  <c r="F54" i="1"/>
  <c r="F56" i="1"/>
  <c r="F68" i="1"/>
  <c r="F85" i="1"/>
  <c r="F86" i="1" s="1"/>
  <c r="F87" i="1" s="1"/>
  <c r="F16" i="2"/>
  <c r="E15" i="2"/>
  <c r="E134" i="2" s="1"/>
  <c r="F23" i="1"/>
  <c r="F25" i="1" s="1"/>
  <c r="F63" i="1"/>
  <c r="F62" i="1" s="1"/>
  <c r="F61" i="1" s="1"/>
  <c r="F53" i="1" s="1"/>
  <c r="F46" i="1"/>
  <c r="F47" i="1" s="1"/>
  <c r="F48" i="1" s="1"/>
  <c r="F49" i="1" s="1"/>
  <c r="F20" i="1"/>
  <c r="F19" i="1" s="1"/>
  <c r="F18" i="1" l="1"/>
  <c r="F17" i="1" s="1"/>
  <c r="F16" i="1" s="1"/>
  <c r="F15" i="1" s="1"/>
  <c r="F27" i="1"/>
  <c r="F26" i="1" s="1"/>
  <c r="F24" i="1"/>
  <c r="F40" i="1" l="1"/>
  <c r="F36" i="1" s="1"/>
  <c r="F35" i="1" l="1"/>
  <c r="F37" i="1"/>
  <c r="F38" i="1" l="1"/>
  <c r="F39" i="1" s="1"/>
  <c r="F34" i="1"/>
  <c r="F14" i="1" s="1"/>
  <c r="F123" i="1" s="1"/>
  <c r="F46" i="2"/>
  <c r="F47" i="2" s="1"/>
  <c r="F48" i="2" s="1"/>
  <c r="F49" i="2" s="1"/>
  <c r="F45" i="2" l="1"/>
  <c r="F15" i="2" s="1"/>
  <c r="F134" i="2" s="1"/>
</calcChain>
</file>

<file path=xl/sharedStrings.xml><?xml version="1.0" encoding="utf-8"?>
<sst xmlns="http://schemas.openxmlformats.org/spreadsheetml/2006/main" count="739" uniqueCount="135">
  <si>
    <t>Наименования</t>
  </si>
  <si>
    <t>ЦСР</t>
  </si>
  <si>
    <t>ВР</t>
  </si>
  <si>
    <t>Сумма (руб.)</t>
  </si>
  <si>
    <t>791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</si>
  <si>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</si>
  <si>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</si>
  <si>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</si>
  <si>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</si>
  <si>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</si>
  <si>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</si>
  <si>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</si>
  <si>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</si>
  <si>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</si>
  <si>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</si>
  <si>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</si>
  <si>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</si>
  <si>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</si>
  <si>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</si>
  <si>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</si>
  <si>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</si>
  <si>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</si>
  <si>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</si>
  <si>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</si>
  <si>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</si>
  <si>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</si>
  <si>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</si>
  <si>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</si>
  <si>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</si>
  <si>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</si>
  <si>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</si>
  <si>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</si>
  <si>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</si>
  <si>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</si>
  <si>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</si>
  <si>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244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</si>
  <si>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</si>
  <si>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</si>
  <si>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</si>
  <si>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</si>
  <si>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</si>
  <si>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</si>
  <si>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</si>
  <si>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</si>
  <si>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</si>
  <si>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</si>
  <si>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</si>
  <si>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</si>
  <si>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</si>
  <si>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</si>
  <si>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</si>
  <si>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</si>
  <si>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</si>
  <si>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</si>
  <si>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</si>
  <si>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</si>
  <si>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Реализация проектов развития общественной инфраструктуры, основанных на местных инициативах, за счет средств бюджетов</t>
  </si>
  <si>
    <t>04101S2471</t>
  </si>
  <si>
    <t>Реализация проектов развития общественной инфраструктуры, основанных на местных инициативах, за счет средств, поступивших от физических лиц</t>
  </si>
  <si>
    <t>04101S2472</t>
  </si>
  <si>
    <t>Реализация проектов развития общественной инфраструктуры, основанных на местных инициативах, за счет средств, поступивших от юридических лиц</t>
  </si>
  <si>
    <t>04101S2473</t>
  </si>
  <si>
    <t>Другие вопросы в области национальной экономики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</si>
  <si>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</si>
  <si>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</si>
  <si>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</si>
  <si>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</si>
  <si>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</si>
  <si>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</si>
  <si>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ЖИЛИЩНО-КОММУНАЛЬНОЕ ХОЗЯЙСТВО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</si>
  <si>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</si>
  <si>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</si>
  <si>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</si>
  <si>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</si>
  <si>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</si>
  <si>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</si>
  <si>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</si>
  <si>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</si>
  <si>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</si>
  <si>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</si>
  <si>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</si>
  <si>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</si>
  <si>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</si>
  <si>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</si>
  <si>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ОХРАНА ОКРУЖАЮЩЕЙ СРЕДЫ</t>
  </si>
  <si>
    <t>Другие вопросы в области охраны окружающей среды</t>
  </si>
  <si>
    <t>Мероприятия в области экологии и природопользования</t>
  </si>
  <si>
    <t>КУЛЬТУРА, КИНЕМАТОГРАФИЯ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</si>
  <si>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</si>
  <si>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</si>
  <si>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</si>
  <si>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</si>
  <si>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</si>
  <si>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</si>
  <si>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</si>
  <si>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</si>
  <si>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</si>
  <si>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</si>
  <si>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</si>
  <si>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</si>
  <si>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</si>
  <si>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</si>
  <si>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</si>
  <si>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</si>
  <si>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</si>
  <si>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</si>
  <si>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</si>
  <si>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Итого:</t>
  </si>
  <si>
    <t xml:space="preserve">
</t>
  </si>
  <si>
    <t>2023г.</t>
  </si>
  <si>
    <t>2024г.</t>
  </si>
  <si>
    <t>Условно утвержденные орасходы</t>
  </si>
  <si>
    <t>Вед.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</si>
  <si>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</si>
  <si>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</si>
  <si>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</si>
  <si>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</si>
  <si>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</si>
  <si>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</si>
  <si>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</si>
  <si>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</si>
  <si>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</si>
  <si>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</si>
  <si>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Администрация сельского поселения Кальтовский сельсовет муниципального района Иглинский район Республики Башкортостан</t>
  </si>
  <si>
    <t>Ведомственная структура расходов бюджета сельского поселения  Кальтовский сельсовет муниципального района Иглинский район Республики Башкортостан на плановый период 2024 и 2025 годов</t>
  </si>
  <si>
    <t>Ведомственная структура расходов бюджета сельского поселения  Кальтовский сельсовет муниципального района Иглинский район Республики Башкортостан на 2023 год</t>
  </si>
  <si>
    <t>2023 год</t>
  </si>
  <si>
    <t>0500000000</t>
  </si>
  <si>
    <t>0510000000</t>
  </si>
  <si>
    <t>0510100000</t>
  </si>
  <si>
    <t>0510106050</t>
  </si>
  <si>
    <t>0510174040</t>
  </si>
  <si>
    <t>0510141200</t>
  </si>
  <si>
    <t xml:space="preserve">Приложение №7
к решению Совета сельского поселения  Кальтовский
сельсовет муниципального района Иглинский район Республики Башкортостан «О бюджете сельского поселения  Кальтовский сельсовет муниципального района Иглинский район Республики  Башкортостан на 2023 год и на плановый период 2024 и 2025 годов»,
                  № 357 от «26» декабря 2022 года
</t>
  </si>
  <si>
    <t>Приложение №8
к решению Совета сельского поселения Кальтовский
сельсовет муниципального района Иглинский район Республики Башкортостан «О бюджете сельского поселения  Кальтовский сельсовет муниципального района Иглинский район Республики  Башкортостан на 2023 год и на плановый период 2024 и 2025 годов»
                  № 357 от «26»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</si>
</sst>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1">
    <xf numFmtId="0" fontId="0" fillId="0" borderId="0" xfId="0"/>
    <xf numFmtId="2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2" fontId="4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right" vertical="center"/>
    </xf>
    <xf numFmtId="164" fontId="5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7" xfId="0" applyNumberFormat="1" applyFont="1" applyBorder="1" applyAlignment="1">
      <alignment horizontal="right" vertical="center"/>
    </xf>
    <xf numFmtId="43" fontId="9" fillId="0" borderId="12" xfId="1" applyFont="1" applyBorder="1" applyAlignment="1">
      <alignment horizontal="right"/>
    </xf>
    <xf numFmtId="164" fontId="1" fillId="0" borderId="38" xfId="0" applyNumberFormat="1" applyFont="1" applyBorder="1" applyAlignment="1">
      <alignment horizontal="right" vertical="center"/>
    </xf>
    <xf numFmtId="164" fontId="2" fillId="0" borderId="41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/>
    <xf numFmtId="49" fontId="0" fillId="0" borderId="0" xfId="0" applyNumberFormat="1"/>
    <xf numFmtId="49" fontId="0" fillId="0" borderId="0" xfId="0" applyNumberFormat="1" applyAlignment="1">
      <alignment horizontal="right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5" fillId="0" borderId="35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3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7" fillId="0" borderId="35" xfId="0" applyNumberFormat="1" applyFont="1" applyBorder="1" applyAlignment="1">
      <alignment horizontal="left" vertical="center" wrapText="1"/>
    </xf>
    <xf numFmtId="2" fontId="7" fillId="0" borderId="35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2" fillId="0" borderId="39" xfId="0" applyNumberFormat="1" applyFont="1" applyBorder="1" applyAlignment="1">
      <alignment horizontal="left" vertical="center"/>
    </xf>
    <xf numFmtId="2" fontId="2" fillId="0" borderId="40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2" fillId="0" borderId="16" xfId="0" applyNumberFormat="1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zoomScale="110" zoomScaleNormal="110" workbookViewId="0">
      <selection activeCell="B4" sqref="B4"/>
    </sheetView>
  </sheetViews>
  <sheetFormatPr defaultRowHeight="15" x14ac:dyDescent="0.25"/>
  <cols>
    <col min="1" max="2" width="23.42578125" customWidth="1"/>
    <col min="3" max="3" width="9.140625" customWidth="1"/>
    <col min="4" max="4" width="13.85546875" style="66" customWidth="1"/>
    <col min="5" max="5" width="14.7109375" customWidth="1"/>
    <col min="6" max="6" width="16.85546875" customWidth="1"/>
  </cols>
  <sheetData>
    <row r="1" spans="1:6" ht="23.25" customHeight="1" x14ac:dyDescent="0.25">
      <c r="C1" s="75" t="s">
        <v>133</v>
      </c>
      <c r="D1" s="75"/>
      <c r="E1" s="75"/>
      <c r="F1" s="75"/>
    </row>
    <row r="2" spans="1:6" x14ac:dyDescent="0.25">
      <c r="C2" s="75"/>
      <c r="D2" s="75"/>
      <c r="E2" s="75"/>
      <c r="F2" s="75"/>
    </row>
    <row r="3" spans="1:6" ht="18.75" customHeight="1" x14ac:dyDescent="0.25">
      <c r="C3" s="75"/>
      <c r="D3" s="75"/>
      <c r="E3" s="75"/>
      <c r="F3" s="75"/>
    </row>
    <row r="4" spans="1:6" x14ac:dyDescent="0.25">
      <c r="C4" s="75"/>
      <c r="D4" s="75"/>
      <c r="E4" s="75"/>
      <c r="F4" s="75"/>
    </row>
    <row r="5" spans="1:6" x14ac:dyDescent="0.25">
      <c r="C5" s="75"/>
      <c r="D5" s="75"/>
      <c r="E5" s="75"/>
      <c r="F5" s="75"/>
    </row>
    <row r="6" spans="1:6" x14ac:dyDescent="0.25">
      <c r="C6" s="75"/>
      <c r="D6" s="75"/>
      <c r="E6" s="75"/>
      <c r="F6" s="75"/>
    </row>
    <row r="7" spans="1:6" x14ac:dyDescent="0.25">
      <c r="C7" s="75"/>
      <c r="D7" s="75"/>
      <c r="E7" s="75"/>
      <c r="F7" s="75"/>
    </row>
    <row r="8" spans="1:6" x14ac:dyDescent="0.25">
      <c r="C8" s="75"/>
      <c r="D8" s="75"/>
      <c r="E8" s="75"/>
      <c r="F8" s="75"/>
    </row>
    <row r="9" spans="1:6" ht="29.25" customHeight="1" x14ac:dyDescent="0.25">
      <c r="A9" s="76" t="s">
        <v>125</v>
      </c>
      <c r="B9" s="76"/>
      <c r="C9" s="76"/>
      <c r="D9" s="76"/>
      <c r="E9" s="76"/>
      <c r="F9" s="76"/>
    </row>
    <row r="10" spans="1:6" ht="15.75" thickBot="1" x14ac:dyDescent="0.3">
      <c r="A10" s="77"/>
      <c r="B10" s="77"/>
      <c r="C10" s="77"/>
      <c r="D10" s="77"/>
      <c r="E10" s="77"/>
      <c r="F10" s="77"/>
    </row>
    <row r="11" spans="1:6" ht="23.25" customHeight="1" thickBot="1" x14ac:dyDescent="0.3">
      <c r="A11" s="78" t="s">
        <v>0</v>
      </c>
      <c r="B11" s="79"/>
      <c r="C11" s="82" t="s">
        <v>112</v>
      </c>
      <c r="D11" s="84" t="s">
        <v>1</v>
      </c>
      <c r="E11" s="79" t="s">
        <v>2</v>
      </c>
      <c r="F11" s="47" t="s">
        <v>3</v>
      </c>
    </row>
    <row r="12" spans="1:6" ht="15" customHeight="1" thickBot="1" x14ac:dyDescent="0.3">
      <c r="A12" s="80"/>
      <c r="B12" s="81"/>
      <c r="C12" s="83"/>
      <c r="D12" s="85"/>
      <c r="E12" s="81"/>
      <c r="F12" s="48" t="s">
        <v>126</v>
      </c>
    </row>
    <row r="13" spans="1:6" ht="15" customHeight="1" thickBot="1" x14ac:dyDescent="0.3">
      <c r="A13" s="80">
        <v>1</v>
      </c>
      <c r="B13" s="81"/>
      <c r="C13" s="34">
        <v>2</v>
      </c>
      <c r="D13" s="57">
        <v>5</v>
      </c>
      <c r="E13" s="34">
        <v>6</v>
      </c>
      <c r="F13" s="48">
        <v>7</v>
      </c>
    </row>
    <row r="14" spans="1:6" ht="34.5" customHeight="1" x14ac:dyDescent="0.25">
      <c r="A14" s="86" t="s">
        <v>123</v>
      </c>
      <c r="B14" s="87"/>
      <c r="C14" s="5" t="s">
        <v>4</v>
      </c>
      <c r="D14" s="58"/>
      <c r="E14" s="5"/>
      <c r="F14" s="49">
        <f>F15+F44+F53+F68+F96++F107+F115+F34</f>
        <v>4594082</v>
      </c>
    </row>
    <row r="15" spans="1:6" s="11" customFormat="1" ht="15" customHeight="1" x14ac:dyDescent="0.25">
      <c r="A15" s="88" t="s">
        <v>5</v>
      </c>
      <c r="B15" s="89"/>
      <c r="C15" s="43" t="s">
        <v>4</v>
      </c>
      <c r="D15" s="59"/>
      <c r="E15" s="43"/>
      <c r="F15" s="50">
        <f>F16</f>
        <v>2797100</v>
      </c>
    </row>
    <row r="16" spans="1:6" ht="23.25" customHeight="1" x14ac:dyDescent="0.25">
      <c r="A16" s="90" t="s">
        <v>6</v>
      </c>
      <c r="B16" s="91"/>
      <c r="C16" s="4" t="s">
        <v>4</v>
      </c>
      <c r="D16" s="60"/>
      <c r="E16" s="2"/>
      <c r="F16" s="51">
        <f>F17</f>
        <v>2797100</v>
      </c>
    </row>
    <row r="17" spans="1:6" ht="45.75" customHeight="1" x14ac:dyDescent="0.25">
      <c r="A17" s="90" t="s">
        <v>7</v>
      </c>
      <c r="B17" s="91"/>
      <c r="C17" s="4" t="s">
        <v>4</v>
      </c>
      <c r="D17" s="61" t="s">
        <v>8</v>
      </c>
      <c r="E17" s="4"/>
      <c r="F17" s="51">
        <f>F18</f>
        <v>2797100</v>
      </c>
    </row>
    <row r="18" spans="1:6" ht="34.5" customHeight="1" x14ac:dyDescent="0.25">
      <c r="A18" s="92" t="s">
        <v>9</v>
      </c>
      <c r="B18" s="93"/>
      <c r="C18" s="4" t="s">
        <v>4</v>
      </c>
      <c r="D18" s="62" t="s">
        <v>10</v>
      </c>
      <c r="E18" s="3"/>
      <c r="F18" s="51">
        <f>F19+F25</f>
        <v>2797100</v>
      </c>
    </row>
    <row r="19" spans="1:6" ht="23.25" customHeight="1" x14ac:dyDescent="0.25">
      <c r="A19" s="92" t="s">
        <v>11</v>
      </c>
      <c r="B19" s="93"/>
      <c r="C19" s="4" t="s">
        <v>4</v>
      </c>
      <c r="D19" s="62" t="s">
        <v>12</v>
      </c>
      <c r="E19" s="1"/>
      <c r="F19" s="51">
        <f>F20</f>
        <v>911000</v>
      </c>
    </row>
    <row r="20" spans="1:6" ht="15" customHeight="1" x14ac:dyDescent="0.25">
      <c r="A20" s="92" t="s">
        <v>13</v>
      </c>
      <c r="B20" s="93"/>
      <c r="C20" s="4" t="s">
        <v>4</v>
      </c>
      <c r="D20" s="62" t="s">
        <v>14</v>
      </c>
      <c r="E20" s="1"/>
      <c r="F20" s="51">
        <f t="shared" ref="F20" si="0">F21</f>
        <v>911000</v>
      </c>
    </row>
    <row r="21" spans="1:6" ht="45.75" customHeight="1" x14ac:dyDescent="0.25">
      <c r="A21" s="92" t="s">
        <v>15</v>
      </c>
      <c r="B21" s="93"/>
      <c r="C21" s="4" t="s">
        <v>4</v>
      </c>
      <c r="D21" s="62" t="s">
        <v>14</v>
      </c>
      <c r="E21" s="3" t="s">
        <v>16</v>
      </c>
      <c r="F21" s="51">
        <v>911000</v>
      </c>
    </row>
    <row r="22" spans="1:6" ht="23.25" customHeight="1" x14ac:dyDescent="0.25">
      <c r="A22" s="92" t="s">
        <v>17</v>
      </c>
      <c r="B22" s="93"/>
      <c r="C22" s="4" t="s">
        <v>4</v>
      </c>
      <c r="D22" s="62" t="s">
        <v>14</v>
      </c>
      <c r="E22" s="3" t="s">
        <v>18</v>
      </c>
      <c r="F22" s="51">
        <v>773000</v>
      </c>
    </row>
    <row r="23" spans="1:6" ht="34.5" customHeight="1" x14ac:dyDescent="0.25">
      <c r="A23" s="90" t="s">
        <v>20</v>
      </c>
      <c r="B23" s="91"/>
      <c r="C23" s="4" t="s">
        <v>4</v>
      </c>
      <c r="D23" s="60"/>
      <c r="E23" s="2"/>
      <c r="F23" s="51">
        <f>F28+F30+F32</f>
        <v>1886100</v>
      </c>
    </row>
    <row r="24" spans="1:6" ht="45.75" customHeight="1" x14ac:dyDescent="0.25">
      <c r="A24" s="90" t="s">
        <v>7</v>
      </c>
      <c r="B24" s="91"/>
      <c r="C24" s="4" t="s">
        <v>4</v>
      </c>
      <c r="D24" s="61" t="s">
        <v>8</v>
      </c>
      <c r="E24" s="4"/>
      <c r="F24" s="51">
        <f>F25</f>
        <v>1886100</v>
      </c>
    </row>
    <row r="25" spans="1:6" ht="34.5" customHeight="1" x14ac:dyDescent="0.25">
      <c r="A25" s="92" t="s">
        <v>9</v>
      </c>
      <c r="B25" s="93"/>
      <c r="C25" s="4" t="s">
        <v>4</v>
      </c>
      <c r="D25" s="62" t="s">
        <v>10</v>
      </c>
      <c r="E25" s="3"/>
      <c r="F25" s="51">
        <f>F23</f>
        <v>1886100</v>
      </c>
    </row>
    <row r="26" spans="1:6" ht="23.25" customHeight="1" x14ac:dyDescent="0.25">
      <c r="A26" s="92" t="s">
        <v>11</v>
      </c>
      <c r="B26" s="93"/>
      <c r="C26" s="4" t="s">
        <v>4</v>
      </c>
      <c r="D26" s="62" t="s">
        <v>12</v>
      </c>
      <c r="E26" s="1"/>
      <c r="F26" s="51">
        <f>F27</f>
        <v>1886100</v>
      </c>
    </row>
    <row r="27" spans="1:6" ht="23.25" customHeight="1" x14ac:dyDescent="0.25">
      <c r="A27" s="92" t="s">
        <v>21</v>
      </c>
      <c r="B27" s="93"/>
      <c r="C27" s="4" t="s">
        <v>4</v>
      </c>
      <c r="D27" s="62" t="s">
        <v>22</v>
      </c>
      <c r="E27" s="1"/>
      <c r="F27" s="51">
        <f>F25</f>
        <v>1886100</v>
      </c>
    </row>
    <row r="28" spans="1:6" ht="45.75" customHeight="1" x14ac:dyDescent="0.25">
      <c r="A28" s="92" t="s">
        <v>15</v>
      </c>
      <c r="B28" s="93"/>
      <c r="C28" s="4" t="s">
        <v>4</v>
      </c>
      <c r="D28" s="62" t="s">
        <v>22</v>
      </c>
      <c r="E28" s="3" t="s">
        <v>16</v>
      </c>
      <c r="F28" s="51">
        <f>F29</f>
        <v>1111000</v>
      </c>
    </row>
    <row r="29" spans="1:6" ht="23.25" customHeight="1" x14ac:dyDescent="0.25">
      <c r="A29" s="92" t="s">
        <v>17</v>
      </c>
      <c r="B29" s="93"/>
      <c r="C29" s="4" t="s">
        <v>4</v>
      </c>
      <c r="D29" s="62" t="s">
        <v>22</v>
      </c>
      <c r="E29" s="3" t="s">
        <v>18</v>
      </c>
      <c r="F29" s="51">
        <v>1111000</v>
      </c>
    </row>
    <row r="30" spans="1:6" ht="23.25" customHeight="1" x14ac:dyDescent="0.25">
      <c r="A30" s="92" t="s">
        <v>23</v>
      </c>
      <c r="B30" s="93"/>
      <c r="C30" s="4" t="s">
        <v>4</v>
      </c>
      <c r="D30" s="62" t="s">
        <v>22</v>
      </c>
      <c r="E30" s="3" t="s">
        <v>24</v>
      </c>
      <c r="F30" s="51">
        <f>F31</f>
        <v>755100</v>
      </c>
    </row>
    <row r="31" spans="1:6" ht="23.25" customHeight="1" x14ac:dyDescent="0.25">
      <c r="A31" s="92" t="s">
        <v>25</v>
      </c>
      <c r="B31" s="93"/>
      <c r="C31" s="4" t="s">
        <v>4</v>
      </c>
      <c r="D31" s="62" t="s">
        <v>22</v>
      </c>
      <c r="E31" s="3" t="s">
        <v>26</v>
      </c>
      <c r="F31" s="51">
        <v>755100</v>
      </c>
    </row>
    <row r="32" spans="1:6" ht="15" customHeight="1" x14ac:dyDescent="0.25">
      <c r="A32" s="92" t="s">
        <v>27</v>
      </c>
      <c r="B32" s="93"/>
      <c r="C32" s="4" t="s">
        <v>4</v>
      </c>
      <c r="D32" s="62" t="s">
        <v>22</v>
      </c>
      <c r="E32" s="3" t="s">
        <v>28</v>
      </c>
      <c r="F32" s="51">
        <f>F33</f>
        <v>20000</v>
      </c>
    </row>
    <row r="33" spans="1:6" ht="15" customHeight="1" x14ac:dyDescent="0.25">
      <c r="A33" s="92" t="s">
        <v>29</v>
      </c>
      <c r="B33" s="93"/>
      <c r="C33" s="4" t="s">
        <v>4</v>
      </c>
      <c r="D33" s="62" t="s">
        <v>22</v>
      </c>
      <c r="E33" s="3" t="s">
        <v>30</v>
      </c>
      <c r="F33" s="51">
        <v>20000</v>
      </c>
    </row>
    <row r="34" spans="1:6" s="11" customFormat="1" ht="15" customHeight="1" x14ac:dyDescent="0.25">
      <c r="A34" s="88" t="s">
        <v>31</v>
      </c>
      <c r="B34" s="89"/>
      <c r="C34" s="43" t="s">
        <v>4</v>
      </c>
      <c r="D34" s="59"/>
      <c r="E34" s="43"/>
      <c r="F34" s="50">
        <f>F37</f>
        <v>146982</v>
      </c>
    </row>
    <row r="35" spans="1:6" ht="15" customHeight="1" x14ac:dyDescent="0.25">
      <c r="A35" s="90" t="s">
        <v>32</v>
      </c>
      <c r="B35" s="91"/>
      <c r="C35" s="4" t="s">
        <v>4</v>
      </c>
      <c r="D35" s="60"/>
      <c r="E35" s="2"/>
      <c r="F35" s="51">
        <f>F36</f>
        <v>146982</v>
      </c>
    </row>
    <row r="36" spans="1:6" ht="45.75" customHeight="1" x14ac:dyDescent="0.25">
      <c r="A36" s="90" t="s">
        <v>7</v>
      </c>
      <c r="B36" s="91"/>
      <c r="C36" s="4" t="s">
        <v>4</v>
      </c>
      <c r="D36" s="61" t="s">
        <v>8</v>
      </c>
      <c r="E36" s="4"/>
      <c r="F36" s="51">
        <f>F40</f>
        <v>146982</v>
      </c>
    </row>
    <row r="37" spans="1:6" ht="34.5" customHeight="1" x14ac:dyDescent="0.25">
      <c r="A37" s="92" t="s">
        <v>9</v>
      </c>
      <c r="B37" s="93"/>
      <c r="C37" s="4" t="s">
        <v>4</v>
      </c>
      <c r="D37" s="62" t="s">
        <v>10</v>
      </c>
      <c r="E37" s="3"/>
      <c r="F37" s="51">
        <f t="shared" ref="F37:F39" si="1">F36</f>
        <v>146982</v>
      </c>
    </row>
    <row r="38" spans="1:6" ht="23.25" customHeight="1" x14ac:dyDescent="0.25">
      <c r="A38" s="92" t="s">
        <v>11</v>
      </c>
      <c r="B38" s="93"/>
      <c r="C38" s="4" t="s">
        <v>4</v>
      </c>
      <c r="D38" s="62" t="s">
        <v>12</v>
      </c>
      <c r="E38" s="1"/>
      <c r="F38" s="51">
        <f t="shared" si="1"/>
        <v>146982</v>
      </c>
    </row>
    <row r="39" spans="1:6" ht="23.25" customHeight="1" x14ac:dyDescent="0.25">
      <c r="A39" s="92" t="s">
        <v>33</v>
      </c>
      <c r="B39" s="93"/>
      <c r="C39" s="4" t="s">
        <v>4</v>
      </c>
      <c r="D39" s="62" t="s">
        <v>34</v>
      </c>
      <c r="E39" s="1"/>
      <c r="F39" s="51">
        <f t="shared" si="1"/>
        <v>146982</v>
      </c>
    </row>
    <row r="40" spans="1:6" ht="45.75" customHeight="1" x14ac:dyDescent="0.25">
      <c r="A40" s="92" t="s">
        <v>15</v>
      </c>
      <c r="B40" s="93"/>
      <c r="C40" s="4" t="s">
        <v>4</v>
      </c>
      <c r="D40" s="62" t="s">
        <v>34</v>
      </c>
      <c r="E40" s="3" t="s">
        <v>16</v>
      </c>
      <c r="F40" s="51">
        <f>F41</f>
        <v>146982</v>
      </c>
    </row>
    <row r="41" spans="1:6" ht="23.25" customHeight="1" x14ac:dyDescent="0.25">
      <c r="A41" s="92" t="s">
        <v>17</v>
      </c>
      <c r="B41" s="93"/>
      <c r="C41" s="4" t="s">
        <v>4</v>
      </c>
      <c r="D41" s="62" t="s">
        <v>34</v>
      </c>
      <c r="E41" s="3" t="s">
        <v>18</v>
      </c>
      <c r="F41" s="51">
        <v>146982</v>
      </c>
    </row>
    <row r="42" spans="1:6" ht="23.25" customHeight="1" x14ac:dyDescent="0.25">
      <c r="A42" s="92" t="s">
        <v>23</v>
      </c>
      <c r="B42" s="93"/>
      <c r="C42" s="4" t="s">
        <v>4</v>
      </c>
      <c r="D42" s="62" t="s">
        <v>34</v>
      </c>
      <c r="E42" s="3" t="s">
        <v>24</v>
      </c>
      <c r="F42" s="51">
        <v>0</v>
      </c>
    </row>
    <row r="43" spans="1:6" ht="23.25" customHeight="1" x14ac:dyDescent="0.25">
      <c r="A43" s="92" t="s">
        <v>25</v>
      </c>
      <c r="B43" s="93"/>
      <c r="C43" s="4" t="s">
        <v>4</v>
      </c>
      <c r="D43" s="62" t="s">
        <v>34</v>
      </c>
      <c r="E43" s="3" t="s">
        <v>26</v>
      </c>
      <c r="F43" s="51">
        <v>0</v>
      </c>
    </row>
    <row r="44" spans="1:6" s="11" customFormat="1" ht="23.25" customHeight="1" x14ac:dyDescent="0.25">
      <c r="A44" s="88" t="s">
        <v>36</v>
      </c>
      <c r="B44" s="89"/>
      <c r="C44" s="43" t="s">
        <v>4</v>
      </c>
      <c r="D44" s="59"/>
      <c r="E44" s="43"/>
      <c r="F44" s="50">
        <f>F45</f>
        <v>10000</v>
      </c>
    </row>
    <row r="45" spans="1:6" ht="23.25" customHeight="1" x14ac:dyDescent="0.25">
      <c r="A45" s="90" t="s">
        <v>37</v>
      </c>
      <c r="B45" s="91"/>
      <c r="C45" s="4" t="s">
        <v>4</v>
      </c>
      <c r="D45" s="60"/>
      <c r="E45" s="2"/>
      <c r="F45" s="51">
        <f>F52</f>
        <v>10000</v>
      </c>
    </row>
    <row r="46" spans="1:6" ht="45.75" customHeight="1" x14ac:dyDescent="0.25">
      <c r="A46" s="90" t="s">
        <v>38</v>
      </c>
      <c r="B46" s="91"/>
      <c r="C46" s="4" t="s">
        <v>4</v>
      </c>
      <c r="D46" s="61" t="s">
        <v>39</v>
      </c>
      <c r="E46" s="4"/>
      <c r="F46" s="51">
        <f>F45</f>
        <v>10000</v>
      </c>
    </row>
    <row r="47" spans="1:6" ht="45.75" customHeight="1" x14ac:dyDescent="0.25">
      <c r="A47" s="92" t="s">
        <v>40</v>
      </c>
      <c r="B47" s="93"/>
      <c r="C47" s="4" t="s">
        <v>4</v>
      </c>
      <c r="D47" s="62" t="s">
        <v>41</v>
      </c>
      <c r="E47" s="3"/>
      <c r="F47" s="51">
        <f t="shared" ref="F47:F49" si="2">F46</f>
        <v>10000</v>
      </c>
    </row>
    <row r="48" spans="1:6" ht="45.75" customHeight="1" x14ac:dyDescent="0.25">
      <c r="A48" s="92" t="s">
        <v>42</v>
      </c>
      <c r="B48" s="93"/>
      <c r="C48" s="4" t="s">
        <v>4</v>
      </c>
      <c r="D48" s="62" t="s">
        <v>43</v>
      </c>
      <c r="E48" s="1"/>
      <c r="F48" s="51">
        <f t="shared" si="2"/>
        <v>10000</v>
      </c>
    </row>
    <row r="49" spans="1:6" ht="23.25" customHeight="1" x14ac:dyDescent="0.25">
      <c r="A49" s="92" t="s">
        <v>44</v>
      </c>
      <c r="B49" s="93"/>
      <c r="C49" s="4" t="s">
        <v>4</v>
      </c>
      <c r="D49" s="62" t="s">
        <v>45</v>
      </c>
      <c r="E49" s="1"/>
      <c r="F49" s="51">
        <f t="shared" si="2"/>
        <v>10000</v>
      </c>
    </row>
    <row r="50" spans="1:6" ht="23.25" customHeight="1" x14ac:dyDescent="0.25">
      <c r="A50" s="92" t="s">
        <v>23</v>
      </c>
      <c r="B50" s="93"/>
      <c r="C50" s="4" t="s">
        <v>4</v>
      </c>
      <c r="D50" s="62" t="s">
        <v>45</v>
      </c>
      <c r="E50" s="3" t="s">
        <v>24</v>
      </c>
      <c r="F50" s="51">
        <f>F51</f>
        <v>10000</v>
      </c>
    </row>
    <row r="51" spans="1:6" ht="23.25" customHeight="1" x14ac:dyDescent="0.25">
      <c r="A51" s="92" t="s">
        <v>25</v>
      </c>
      <c r="B51" s="93"/>
      <c r="C51" s="4" t="s">
        <v>4</v>
      </c>
      <c r="D51" s="62" t="s">
        <v>45</v>
      </c>
      <c r="E51" s="3" t="s">
        <v>26</v>
      </c>
      <c r="F51" s="51">
        <f>F52</f>
        <v>10000</v>
      </c>
    </row>
    <row r="52" spans="1:6" ht="15" customHeight="1" x14ac:dyDescent="0.25">
      <c r="A52" s="92" t="s">
        <v>19</v>
      </c>
      <c r="B52" s="93"/>
      <c r="C52" s="4" t="s">
        <v>4</v>
      </c>
      <c r="D52" s="62" t="s">
        <v>45</v>
      </c>
      <c r="E52" s="3" t="s">
        <v>35</v>
      </c>
      <c r="F52" s="51">
        <v>10000</v>
      </c>
    </row>
    <row r="53" spans="1:6" s="11" customFormat="1" ht="15" customHeight="1" x14ac:dyDescent="0.25">
      <c r="A53" s="88" t="s">
        <v>46</v>
      </c>
      <c r="B53" s="89"/>
      <c r="C53" s="43" t="s">
        <v>4</v>
      </c>
      <c r="D53" s="59"/>
      <c r="E53" s="43"/>
      <c r="F53" s="50">
        <f>F54+F61</f>
        <v>600000</v>
      </c>
    </row>
    <row r="54" spans="1:6" ht="15" customHeight="1" x14ac:dyDescent="0.25">
      <c r="A54" s="90" t="s">
        <v>47</v>
      </c>
      <c r="B54" s="91"/>
      <c r="C54" s="4" t="s">
        <v>4</v>
      </c>
      <c r="D54" s="60"/>
      <c r="E54" s="2"/>
      <c r="F54" s="51">
        <f>F57</f>
        <v>600000</v>
      </c>
    </row>
    <row r="55" spans="1:6" ht="45.75" customHeight="1" x14ac:dyDescent="0.25">
      <c r="A55" s="90" t="s">
        <v>48</v>
      </c>
      <c r="B55" s="91"/>
      <c r="C55" s="4" t="s">
        <v>4</v>
      </c>
      <c r="D55" s="61" t="s">
        <v>49</v>
      </c>
      <c r="E55" s="4"/>
      <c r="F55" s="51">
        <f>F57</f>
        <v>600000</v>
      </c>
    </row>
    <row r="56" spans="1:6" ht="34.5" customHeight="1" x14ac:dyDescent="0.25">
      <c r="A56" s="92" t="s">
        <v>50</v>
      </c>
      <c r="B56" s="93"/>
      <c r="C56" s="4" t="s">
        <v>4</v>
      </c>
      <c r="D56" s="62" t="s">
        <v>51</v>
      </c>
      <c r="E56" s="3"/>
      <c r="F56" s="51">
        <f>F57</f>
        <v>600000</v>
      </c>
    </row>
    <row r="57" spans="1:6" ht="23.25" customHeight="1" x14ac:dyDescent="0.25">
      <c r="A57" s="92" t="s">
        <v>52</v>
      </c>
      <c r="B57" s="93"/>
      <c r="C57" s="4" t="s">
        <v>4</v>
      </c>
      <c r="D57" s="62" t="s">
        <v>53</v>
      </c>
      <c r="E57" s="1"/>
      <c r="F57" s="51">
        <f>F58</f>
        <v>600000</v>
      </c>
    </row>
    <row r="58" spans="1:6" ht="15" customHeight="1" x14ac:dyDescent="0.25">
      <c r="A58" s="92" t="s">
        <v>54</v>
      </c>
      <c r="B58" s="93"/>
      <c r="C58" s="4" t="s">
        <v>4</v>
      </c>
      <c r="D58" s="62" t="s">
        <v>55</v>
      </c>
      <c r="E58" s="1"/>
      <c r="F58" s="51">
        <f>F59</f>
        <v>600000</v>
      </c>
    </row>
    <row r="59" spans="1:6" ht="23.25" customHeight="1" x14ac:dyDescent="0.25">
      <c r="A59" s="92" t="s">
        <v>23</v>
      </c>
      <c r="B59" s="93"/>
      <c r="C59" s="4" t="s">
        <v>4</v>
      </c>
      <c r="D59" s="62" t="s">
        <v>55</v>
      </c>
      <c r="E59" s="3" t="s">
        <v>24</v>
      </c>
      <c r="F59" s="51">
        <f>F60</f>
        <v>600000</v>
      </c>
    </row>
    <row r="60" spans="1:6" ht="23.25" customHeight="1" x14ac:dyDescent="0.25">
      <c r="A60" s="92" t="s">
        <v>25</v>
      </c>
      <c r="B60" s="93"/>
      <c r="C60" s="4" t="s">
        <v>4</v>
      </c>
      <c r="D60" s="62" t="s">
        <v>55</v>
      </c>
      <c r="E60" s="3" t="s">
        <v>26</v>
      </c>
      <c r="F60" s="51">
        <v>600000</v>
      </c>
    </row>
    <row r="61" spans="1:6" ht="15" customHeight="1" x14ac:dyDescent="0.25">
      <c r="A61" s="90" t="s">
        <v>62</v>
      </c>
      <c r="B61" s="91"/>
      <c r="C61" s="4" t="s">
        <v>4</v>
      </c>
      <c r="D61" s="60"/>
      <c r="E61" s="2"/>
      <c r="F61" s="51">
        <f t="shared" ref="F61:F66" si="3">F62</f>
        <v>0</v>
      </c>
    </row>
    <row r="62" spans="1:6" ht="15" customHeight="1" x14ac:dyDescent="0.25">
      <c r="A62" s="90" t="s">
        <v>63</v>
      </c>
      <c r="B62" s="91"/>
      <c r="C62" s="4" t="s">
        <v>4</v>
      </c>
      <c r="D62" s="61" t="s">
        <v>64</v>
      </c>
      <c r="E62" s="4"/>
      <c r="F62" s="51">
        <f t="shared" si="3"/>
        <v>0</v>
      </c>
    </row>
    <row r="63" spans="1:6" ht="15" customHeight="1" x14ac:dyDescent="0.25">
      <c r="A63" s="92" t="s">
        <v>63</v>
      </c>
      <c r="B63" s="93"/>
      <c r="C63" s="4" t="s">
        <v>4</v>
      </c>
      <c r="D63" s="62" t="s">
        <v>65</v>
      </c>
      <c r="E63" s="3"/>
      <c r="F63" s="51">
        <f t="shared" si="3"/>
        <v>0</v>
      </c>
    </row>
    <row r="64" spans="1:6" ht="15" customHeight="1" x14ac:dyDescent="0.25">
      <c r="A64" s="92" t="s">
        <v>63</v>
      </c>
      <c r="B64" s="93"/>
      <c r="C64" s="4" t="s">
        <v>4</v>
      </c>
      <c r="D64" s="62" t="s">
        <v>66</v>
      </c>
      <c r="E64" s="1"/>
      <c r="F64" s="51">
        <f t="shared" si="3"/>
        <v>0</v>
      </c>
    </row>
    <row r="65" spans="1:6" ht="23.25" customHeight="1" x14ac:dyDescent="0.25">
      <c r="A65" s="92" t="s">
        <v>67</v>
      </c>
      <c r="B65" s="93"/>
      <c r="C65" s="4" t="s">
        <v>4</v>
      </c>
      <c r="D65" s="62" t="s">
        <v>68</v>
      </c>
      <c r="E65" s="1"/>
      <c r="F65" s="51">
        <f t="shared" si="3"/>
        <v>0</v>
      </c>
    </row>
    <row r="66" spans="1:6" ht="23.25" customHeight="1" x14ac:dyDescent="0.25">
      <c r="A66" s="92" t="s">
        <v>23</v>
      </c>
      <c r="B66" s="93"/>
      <c r="C66" s="4" t="s">
        <v>4</v>
      </c>
      <c r="D66" s="62" t="s">
        <v>68</v>
      </c>
      <c r="E66" s="3" t="s">
        <v>24</v>
      </c>
      <c r="F66" s="51">
        <f t="shared" si="3"/>
        <v>0</v>
      </c>
    </row>
    <row r="67" spans="1:6" ht="23.25" customHeight="1" x14ac:dyDescent="0.25">
      <c r="A67" s="92" t="s">
        <v>25</v>
      </c>
      <c r="B67" s="93"/>
      <c r="C67" s="4" t="s">
        <v>4</v>
      </c>
      <c r="D67" s="62" t="s">
        <v>68</v>
      </c>
      <c r="E67" s="3" t="s">
        <v>26</v>
      </c>
      <c r="F67" s="51">
        <v>0</v>
      </c>
    </row>
    <row r="68" spans="1:6" s="11" customFormat="1" ht="15" customHeight="1" x14ac:dyDescent="0.25">
      <c r="A68" s="88" t="s">
        <v>69</v>
      </c>
      <c r="B68" s="89"/>
      <c r="C68" s="43" t="s">
        <v>4</v>
      </c>
      <c r="D68" s="59"/>
      <c r="E68" s="43"/>
      <c r="F68" s="50">
        <f>F69+F84+F93+F78</f>
        <v>770000</v>
      </c>
    </row>
    <row r="69" spans="1:6" ht="15" customHeight="1" x14ac:dyDescent="0.25">
      <c r="A69" s="90" t="s">
        <v>70</v>
      </c>
      <c r="B69" s="91"/>
      <c r="C69" s="4" t="s">
        <v>4</v>
      </c>
      <c r="D69" s="60"/>
      <c r="E69" s="2"/>
      <c r="F69" s="51">
        <f t="shared" ref="F69:F74" si="4">F70</f>
        <v>0</v>
      </c>
    </row>
    <row r="70" spans="1:6" ht="34.5" customHeight="1" x14ac:dyDescent="0.25">
      <c r="A70" s="90" t="s">
        <v>71</v>
      </c>
      <c r="B70" s="91"/>
      <c r="C70" s="4" t="s">
        <v>4</v>
      </c>
      <c r="D70" s="61" t="s">
        <v>72</v>
      </c>
      <c r="E70" s="4"/>
      <c r="F70" s="51">
        <f t="shared" si="4"/>
        <v>0</v>
      </c>
    </row>
    <row r="71" spans="1:6" ht="23.25" customHeight="1" x14ac:dyDescent="0.25">
      <c r="A71" s="92" t="s">
        <v>73</v>
      </c>
      <c r="B71" s="93"/>
      <c r="C71" s="4" t="s">
        <v>4</v>
      </c>
      <c r="D71" s="62" t="s">
        <v>74</v>
      </c>
      <c r="E71" s="3"/>
      <c r="F71" s="51">
        <f t="shared" si="4"/>
        <v>0</v>
      </c>
    </row>
    <row r="72" spans="1:6" ht="34.5" customHeight="1" x14ac:dyDescent="0.25">
      <c r="A72" s="92" t="s">
        <v>75</v>
      </c>
      <c r="B72" s="93"/>
      <c r="C72" s="4" t="s">
        <v>4</v>
      </c>
      <c r="D72" s="62" t="s">
        <v>76</v>
      </c>
      <c r="E72" s="1"/>
      <c r="F72" s="51">
        <f t="shared" si="4"/>
        <v>0</v>
      </c>
    </row>
    <row r="73" spans="1:6" ht="15" customHeight="1" x14ac:dyDescent="0.25">
      <c r="A73" s="92" t="s">
        <v>77</v>
      </c>
      <c r="B73" s="93"/>
      <c r="C73" s="4" t="s">
        <v>4</v>
      </c>
      <c r="D73" s="62" t="s">
        <v>78</v>
      </c>
      <c r="E73" s="1"/>
      <c r="F73" s="51">
        <f t="shared" si="4"/>
        <v>0</v>
      </c>
    </row>
    <row r="74" spans="1:6" ht="23.25" customHeight="1" x14ac:dyDescent="0.25">
      <c r="A74" s="92" t="s">
        <v>23</v>
      </c>
      <c r="B74" s="93"/>
      <c r="C74" s="4" t="s">
        <v>4</v>
      </c>
      <c r="D74" s="62" t="s">
        <v>78</v>
      </c>
      <c r="E74" s="3" t="s">
        <v>24</v>
      </c>
      <c r="F74" s="51">
        <f t="shared" si="4"/>
        <v>0</v>
      </c>
    </row>
    <row r="75" spans="1:6" ht="23.25" customHeight="1" x14ac:dyDescent="0.25">
      <c r="A75" s="92" t="s">
        <v>25</v>
      </c>
      <c r="B75" s="93"/>
      <c r="C75" s="4" t="s">
        <v>4</v>
      </c>
      <c r="D75" s="62" t="s">
        <v>78</v>
      </c>
      <c r="E75" s="3" t="s">
        <v>26</v>
      </c>
      <c r="F75" s="51">
        <f>F76</f>
        <v>0</v>
      </c>
    </row>
    <row r="76" spans="1:6" ht="15" customHeight="1" x14ac:dyDescent="0.25">
      <c r="A76" s="92" t="s">
        <v>19</v>
      </c>
      <c r="B76" s="93"/>
      <c r="C76" s="4" t="s">
        <v>4</v>
      </c>
      <c r="D76" s="62" t="s">
        <v>78</v>
      </c>
      <c r="E76" s="3" t="s">
        <v>35</v>
      </c>
      <c r="F76" s="52">
        <v>0</v>
      </c>
    </row>
    <row r="77" spans="1:6" ht="15" customHeight="1" x14ac:dyDescent="0.25">
      <c r="A77" s="94" t="s">
        <v>113</v>
      </c>
      <c r="B77" s="96"/>
      <c r="C77" s="44" t="s">
        <v>4</v>
      </c>
      <c r="D77" s="59"/>
      <c r="E77" s="45"/>
      <c r="F77" s="53">
        <f>F82</f>
        <v>50000</v>
      </c>
    </row>
    <row r="78" spans="1:6" ht="34.5" customHeight="1" x14ac:dyDescent="0.25">
      <c r="A78" s="94" t="s">
        <v>114</v>
      </c>
      <c r="B78" s="96"/>
      <c r="C78" s="44" t="s">
        <v>4</v>
      </c>
      <c r="D78" s="63" t="s">
        <v>115</v>
      </c>
      <c r="E78" s="45"/>
      <c r="F78" s="53">
        <f>F77</f>
        <v>50000</v>
      </c>
    </row>
    <row r="79" spans="1:6" ht="34.5" customHeight="1" x14ac:dyDescent="0.25">
      <c r="A79" s="95" t="s">
        <v>116</v>
      </c>
      <c r="B79" s="97"/>
      <c r="C79" s="44" t="s">
        <v>4</v>
      </c>
      <c r="D79" s="64" t="s">
        <v>117</v>
      </c>
      <c r="E79" s="45"/>
      <c r="F79" s="53">
        <f t="shared" ref="F79:F81" si="5">F78</f>
        <v>50000</v>
      </c>
    </row>
    <row r="80" spans="1:6" ht="34.5" customHeight="1" x14ac:dyDescent="0.25">
      <c r="A80" s="95" t="s">
        <v>118</v>
      </c>
      <c r="B80" s="97"/>
      <c r="C80" s="44" t="s">
        <v>4</v>
      </c>
      <c r="D80" s="64" t="s">
        <v>119</v>
      </c>
      <c r="E80" s="45"/>
      <c r="F80" s="53">
        <f t="shared" si="5"/>
        <v>50000</v>
      </c>
    </row>
    <row r="81" spans="1:6" ht="34.5" customHeight="1" x14ac:dyDescent="0.25">
      <c r="A81" s="95" t="s">
        <v>120</v>
      </c>
      <c r="B81" s="97"/>
      <c r="C81" s="44" t="s">
        <v>4</v>
      </c>
      <c r="D81" s="64" t="s">
        <v>121</v>
      </c>
      <c r="E81" s="45"/>
      <c r="F81" s="53">
        <f t="shared" si="5"/>
        <v>50000</v>
      </c>
    </row>
    <row r="82" spans="1:6" ht="23.25" customHeight="1" x14ac:dyDescent="0.25">
      <c r="A82" s="95" t="s">
        <v>23</v>
      </c>
      <c r="B82" s="97"/>
      <c r="C82" s="44" t="s">
        <v>4</v>
      </c>
      <c r="D82" s="64" t="s">
        <v>121</v>
      </c>
      <c r="E82" s="46" t="s">
        <v>24</v>
      </c>
      <c r="F82" s="53">
        <f>F83</f>
        <v>50000</v>
      </c>
    </row>
    <row r="83" spans="1:6" ht="23.25" customHeight="1" x14ac:dyDescent="0.25">
      <c r="A83" s="95" t="s">
        <v>25</v>
      </c>
      <c r="B83" s="97"/>
      <c r="C83" s="44" t="s">
        <v>4</v>
      </c>
      <c r="D83" s="64" t="s">
        <v>121</v>
      </c>
      <c r="E83" s="46" t="s">
        <v>26</v>
      </c>
      <c r="F83" s="53">
        <v>50000</v>
      </c>
    </row>
    <row r="84" spans="1:6" ht="15" customHeight="1" x14ac:dyDescent="0.25">
      <c r="A84" s="90" t="s">
        <v>79</v>
      </c>
      <c r="B84" s="91"/>
      <c r="C84" s="4" t="s">
        <v>4</v>
      </c>
      <c r="D84" s="60"/>
      <c r="E84" s="2"/>
      <c r="F84" s="54">
        <f>F88</f>
        <v>400000</v>
      </c>
    </row>
    <row r="85" spans="1:6" ht="34.5" customHeight="1" x14ac:dyDescent="0.25">
      <c r="A85" s="94" t="s">
        <v>122</v>
      </c>
      <c r="B85" s="91"/>
      <c r="C85" s="4" t="s">
        <v>4</v>
      </c>
      <c r="D85" s="61" t="s">
        <v>127</v>
      </c>
      <c r="E85" s="4"/>
      <c r="F85" s="51">
        <f>F84</f>
        <v>400000</v>
      </c>
    </row>
    <row r="86" spans="1:6" ht="34.5" customHeight="1" x14ac:dyDescent="0.25">
      <c r="A86" s="92" t="s">
        <v>80</v>
      </c>
      <c r="B86" s="93"/>
      <c r="C86" s="4" t="s">
        <v>4</v>
      </c>
      <c r="D86" s="62" t="s">
        <v>128</v>
      </c>
      <c r="E86" s="3"/>
      <c r="F86" s="51">
        <f t="shared" ref="F86:F87" si="6">F85</f>
        <v>400000</v>
      </c>
    </row>
    <row r="87" spans="1:6" ht="34.5" customHeight="1" x14ac:dyDescent="0.25">
      <c r="A87" s="92" t="s">
        <v>81</v>
      </c>
      <c r="B87" s="93"/>
      <c r="C87" s="4" t="s">
        <v>4</v>
      </c>
      <c r="D87" s="62" t="s">
        <v>129</v>
      </c>
      <c r="E87" s="1"/>
      <c r="F87" s="51">
        <f t="shared" si="6"/>
        <v>400000</v>
      </c>
    </row>
    <row r="88" spans="1:6" ht="23.25" customHeight="1" x14ac:dyDescent="0.25">
      <c r="A88" s="92" t="s">
        <v>82</v>
      </c>
      <c r="B88" s="93"/>
      <c r="C88" s="4" t="s">
        <v>4</v>
      </c>
      <c r="D88" s="62" t="s">
        <v>130</v>
      </c>
      <c r="E88" s="1"/>
      <c r="F88" s="51">
        <f>F89</f>
        <v>400000</v>
      </c>
    </row>
    <row r="89" spans="1:6" ht="23.25" customHeight="1" x14ac:dyDescent="0.25">
      <c r="A89" s="92" t="s">
        <v>23</v>
      </c>
      <c r="B89" s="93"/>
      <c r="C89" s="4" t="s">
        <v>4</v>
      </c>
      <c r="D89" s="62" t="s">
        <v>130</v>
      </c>
      <c r="E89" s="3" t="s">
        <v>24</v>
      </c>
      <c r="F89" s="51">
        <f>F90</f>
        <v>400000</v>
      </c>
    </row>
    <row r="90" spans="1:6" ht="23.25" customHeight="1" x14ac:dyDescent="0.25">
      <c r="A90" s="92" t="s">
        <v>25</v>
      </c>
      <c r="B90" s="93"/>
      <c r="C90" s="4" t="s">
        <v>4</v>
      </c>
      <c r="D90" s="62" t="s">
        <v>130</v>
      </c>
      <c r="E90" s="3" t="s">
        <v>26</v>
      </c>
      <c r="F90" s="51">
        <v>400000</v>
      </c>
    </row>
    <row r="91" spans="1:6" ht="15" customHeight="1" x14ac:dyDescent="0.25">
      <c r="A91" s="92" t="s">
        <v>27</v>
      </c>
      <c r="B91" s="93"/>
      <c r="C91" s="4" t="s">
        <v>4</v>
      </c>
      <c r="D91" s="62" t="s">
        <v>130</v>
      </c>
      <c r="E91" s="3" t="s">
        <v>28</v>
      </c>
      <c r="F91" s="51">
        <f>F92</f>
        <v>0</v>
      </c>
    </row>
    <row r="92" spans="1:6" ht="15" customHeight="1" x14ac:dyDescent="0.25">
      <c r="A92" s="92" t="s">
        <v>29</v>
      </c>
      <c r="B92" s="93"/>
      <c r="C92" s="4" t="s">
        <v>4</v>
      </c>
      <c r="D92" s="62" t="s">
        <v>130</v>
      </c>
      <c r="E92" s="3" t="s">
        <v>30</v>
      </c>
      <c r="F92" s="51">
        <v>0</v>
      </c>
    </row>
    <row r="93" spans="1:6" ht="68.25" customHeight="1" x14ac:dyDescent="0.25">
      <c r="A93" s="92" t="s">
        <v>83</v>
      </c>
      <c r="B93" s="93"/>
      <c r="C93" s="4" t="s">
        <v>4</v>
      </c>
      <c r="D93" s="62" t="s">
        <v>131</v>
      </c>
      <c r="E93" s="1"/>
      <c r="F93" s="51">
        <f t="shared" ref="F93:F94" si="7">F94</f>
        <v>320000</v>
      </c>
    </row>
    <row r="94" spans="1:6" ht="23.25" customHeight="1" x14ac:dyDescent="0.25">
      <c r="A94" s="92" t="s">
        <v>23</v>
      </c>
      <c r="B94" s="93"/>
      <c r="C94" s="4" t="s">
        <v>4</v>
      </c>
      <c r="D94" s="62" t="s">
        <v>131</v>
      </c>
      <c r="E94" s="3" t="s">
        <v>24</v>
      </c>
      <c r="F94" s="51">
        <f t="shared" si="7"/>
        <v>320000</v>
      </c>
    </row>
    <row r="95" spans="1:6" ht="23.25" customHeight="1" x14ac:dyDescent="0.25">
      <c r="A95" s="92" t="s">
        <v>25</v>
      </c>
      <c r="B95" s="93"/>
      <c r="C95" s="4" t="s">
        <v>4</v>
      </c>
      <c r="D95" s="62" t="s">
        <v>131</v>
      </c>
      <c r="E95" s="3" t="s">
        <v>26</v>
      </c>
      <c r="F95" s="51">
        <v>320000</v>
      </c>
    </row>
    <row r="96" spans="1:6" s="11" customFormat="1" ht="15" customHeight="1" x14ac:dyDescent="0.25">
      <c r="A96" s="88" t="s">
        <v>84</v>
      </c>
      <c r="B96" s="89"/>
      <c r="C96" s="43" t="s">
        <v>4</v>
      </c>
      <c r="D96" s="59"/>
      <c r="E96" s="43"/>
      <c r="F96" s="50">
        <f>F97+F104</f>
        <v>210000</v>
      </c>
    </row>
    <row r="97" spans="1:6" ht="15" customHeight="1" x14ac:dyDescent="0.25">
      <c r="A97" s="90" t="s">
        <v>85</v>
      </c>
      <c r="B97" s="91"/>
      <c r="C97" s="4" t="s">
        <v>4</v>
      </c>
      <c r="D97" s="60"/>
      <c r="E97" s="2"/>
      <c r="F97" s="51">
        <f t="shared" ref="F97:F102" si="8">F98</f>
        <v>30000</v>
      </c>
    </row>
    <row r="98" spans="1:6" ht="34.5" customHeight="1" x14ac:dyDescent="0.25">
      <c r="A98" s="94" t="s">
        <v>122</v>
      </c>
      <c r="B98" s="91"/>
      <c r="C98" s="4" t="s">
        <v>4</v>
      </c>
      <c r="D98" s="61" t="s">
        <v>127</v>
      </c>
      <c r="E98" s="4"/>
      <c r="F98" s="51">
        <f t="shared" si="8"/>
        <v>30000</v>
      </c>
    </row>
    <row r="99" spans="1:6" ht="34.5" customHeight="1" x14ac:dyDescent="0.25">
      <c r="A99" s="92" t="s">
        <v>80</v>
      </c>
      <c r="B99" s="93"/>
      <c r="C99" s="4" t="s">
        <v>4</v>
      </c>
      <c r="D99" s="62" t="s">
        <v>128</v>
      </c>
      <c r="E99" s="3"/>
      <c r="F99" s="51">
        <f t="shared" si="8"/>
        <v>30000</v>
      </c>
    </row>
    <row r="100" spans="1:6" ht="34.5" customHeight="1" x14ac:dyDescent="0.25">
      <c r="A100" s="95" t="s">
        <v>81</v>
      </c>
      <c r="B100" s="93"/>
      <c r="C100" s="4" t="s">
        <v>4</v>
      </c>
      <c r="D100" s="62" t="s">
        <v>129</v>
      </c>
      <c r="E100" s="1"/>
      <c r="F100" s="51">
        <f t="shared" si="8"/>
        <v>30000</v>
      </c>
    </row>
    <row r="101" spans="1:6" ht="15" customHeight="1" x14ac:dyDescent="0.25">
      <c r="A101" s="92" t="s">
        <v>86</v>
      </c>
      <c r="B101" s="93"/>
      <c r="C101" s="4" t="s">
        <v>4</v>
      </c>
      <c r="D101" s="62" t="s">
        <v>132</v>
      </c>
      <c r="E101" s="1"/>
      <c r="F101" s="51">
        <f t="shared" si="8"/>
        <v>30000</v>
      </c>
    </row>
    <row r="102" spans="1:6" ht="23.25" customHeight="1" x14ac:dyDescent="0.25">
      <c r="A102" s="92" t="s">
        <v>23</v>
      </c>
      <c r="B102" s="93"/>
      <c r="C102" s="4" t="s">
        <v>4</v>
      </c>
      <c r="D102" s="62" t="s">
        <v>132</v>
      </c>
      <c r="E102" s="3" t="s">
        <v>24</v>
      </c>
      <c r="F102" s="51">
        <f t="shared" si="8"/>
        <v>30000</v>
      </c>
    </row>
    <row r="103" spans="1:6" ht="23.25" customHeight="1" x14ac:dyDescent="0.25">
      <c r="A103" s="92" t="s">
        <v>25</v>
      </c>
      <c r="B103" s="93"/>
      <c r="C103" s="4" t="s">
        <v>4</v>
      </c>
      <c r="D103" s="62" t="s">
        <v>132</v>
      </c>
      <c r="E103" s="3" t="s">
        <v>26</v>
      </c>
      <c r="F103" s="51">
        <v>30000</v>
      </c>
    </row>
    <row r="104" spans="1:6" ht="68.25" customHeight="1" x14ac:dyDescent="0.25">
      <c r="A104" s="92" t="s">
        <v>83</v>
      </c>
      <c r="B104" s="93"/>
      <c r="C104" s="4" t="s">
        <v>4</v>
      </c>
      <c r="D104" s="62" t="s">
        <v>131</v>
      </c>
      <c r="E104" s="1"/>
      <c r="F104" s="51">
        <f t="shared" ref="F104:F105" si="9">F105</f>
        <v>180000</v>
      </c>
    </row>
    <row r="105" spans="1:6" ht="23.25" customHeight="1" x14ac:dyDescent="0.25">
      <c r="A105" s="92" t="s">
        <v>23</v>
      </c>
      <c r="B105" s="93"/>
      <c r="C105" s="4" t="s">
        <v>4</v>
      </c>
      <c r="D105" s="62" t="s">
        <v>131</v>
      </c>
      <c r="E105" s="3" t="s">
        <v>24</v>
      </c>
      <c r="F105" s="51">
        <f t="shared" si="9"/>
        <v>180000</v>
      </c>
    </row>
    <row r="106" spans="1:6" ht="23.25" customHeight="1" x14ac:dyDescent="0.25">
      <c r="A106" s="92" t="s">
        <v>25</v>
      </c>
      <c r="B106" s="93"/>
      <c r="C106" s="4" t="s">
        <v>4</v>
      </c>
      <c r="D106" s="62" t="s">
        <v>131</v>
      </c>
      <c r="E106" s="3" t="s">
        <v>26</v>
      </c>
      <c r="F106" s="51">
        <v>180000</v>
      </c>
    </row>
    <row r="107" spans="1:6" s="11" customFormat="1" ht="15" customHeight="1" x14ac:dyDescent="0.25">
      <c r="A107" s="88" t="s">
        <v>87</v>
      </c>
      <c r="B107" s="89"/>
      <c r="C107" s="43" t="s">
        <v>4</v>
      </c>
      <c r="D107" s="59"/>
      <c r="E107" s="43"/>
      <c r="F107" s="50">
        <f>F108</f>
        <v>30000</v>
      </c>
    </row>
    <row r="108" spans="1:6" ht="15" customHeight="1" x14ac:dyDescent="0.25">
      <c r="A108" s="90" t="s">
        <v>88</v>
      </c>
      <c r="B108" s="91"/>
      <c r="C108" s="4" t="s">
        <v>4</v>
      </c>
      <c r="D108" s="60"/>
      <c r="E108" s="2"/>
      <c r="F108" s="51">
        <f t="shared" ref="F108:F113" si="10">F109</f>
        <v>30000</v>
      </c>
    </row>
    <row r="109" spans="1:6" ht="34.5" customHeight="1" x14ac:dyDescent="0.25">
      <c r="A109" s="90" t="s">
        <v>89</v>
      </c>
      <c r="B109" s="91"/>
      <c r="C109" s="4" t="s">
        <v>4</v>
      </c>
      <c r="D109" s="61" t="s">
        <v>90</v>
      </c>
      <c r="E109" s="4"/>
      <c r="F109" s="51">
        <f t="shared" si="10"/>
        <v>30000</v>
      </c>
    </row>
    <row r="110" spans="1:6" ht="23.25" customHeight="1" x14ac:dyDescent="0.25">
      <c r="A110" s="92" t="s">
        <v>91</v>
      </c>
      <c r="B110" s="93"/>
      <c r="C110" s="4" t="s">
        <v>4</v>
      </c>
      <c r="D110" s="62" t="s">
        <v>92</v>
      </c>
      <c r="E110" s="3"/>
      <c r="F110" s="51">
        <f t="shared" si="10"/>
        <v>30000</v>
      </c>
    </row>
    <row r="111" spans="1:6" ht="23.25" customHeight="1" x14ac:dyDescent="0.25">
      <c r="A111" s="92" t="s">
        <v>93</v>
      </c>
      <c r="B111" s="93"/>
      <c r="C111" s="4" t="s">
        <v>4</v>
      </c>
      <c r="D111" s="62" t="s">
        <v>94</v>
      </c>
      <c r="E111" s="1"/>
      <c r="F111" s="51">
        <f t="shared" si="10"/>
        <v>30000</v>
      </c>
    </row>
    <row r="112" spans="1:6" ht="15" customHeight="1" x14ac:dyDescent="0.25">
      <c r="A112" s="92" t="s">
        <v>95</v>
      </c>
      <c r="B112" s="93"/>
      <c r="C112" s="4" t="s">
        <v>4</v>
      </c>
      <c r="D112" s="62" t="s">
        <v>96</v>
      </c>
      <c r="E112" s="1"/>
      <c r="F112" s="51">
        <f t="shared" si="10"/>
        <v>30000</v>
      </c>
    </row>
    <row r="113" spans="1:6" ht="23.25" customHeight="1" x14ac:dyDescent="0.25">
      <c r="A113" s="92" t="s">
        <v>23</v>
      </c>
      <c r="B113" s="93"/>
      <c r="C113" s="4" t="s">
        <v>4</v>
      </c>
      <c r="D113" s="62" t="s">
        <v>96</v>
      </c>
      <c r="E113" s="3" t="s">
        <v>24</v>
      </c>
      <c r="F113" s="51">
        <f t="shared" si="10"/>
        <v>30000</v>
      </c>
    </row>
    <row r="114" spans="1:6" ht="23.25" customHeight="1" x14ac:dyDescent="0.25">
      <c r="A114" s="92" t="s">
        <v>25</v>
      </c>
      <c r="B114" s="93"/>
      <c r="C114" s="4" t="s">
        <v>4</v>
      </c>
      <c r="D114" s="62" t="s">
        <v>96</v>
      </c>
      <c r="E114" s="3" t="s">
        <v>26</v>
      </c>
      <c r="F114" s="51">
        <v>30000</v>
      </c>
    </row>
    <row r="115" spans="1:6" s="11" customFormat="1" ht="15" customHeight="1" x14ac:dyDescent="0.25">
      <c r="A115" s="88" t="s">
        <v>97</v>
      </c>
      <c r="B115" s="89"/>
      <c r="C115" s="43" t="s">
        <v>4</v>
      </c>
      <c r="D115" s="59"/>
      <c r="E115" s="43"/>
      <c r="F115" s="50">
        <f>F116</f>
        <v>30000</v>
      </c>
    </row>
    <row r="116" spans="1:6" ht="15" customHeight="1" x14ac:dyDescent="0.25">
      <c r="A116" s="90" t="s">
        <v>98</v>
      </c>
      <c r="B116" s="91"/>
      <c r="C116" s="4" t="s">
        <v>4</v>
      </c>
      <c r="D116" s="60"/>
      <c r="E116" s="2"/>
      <c r="F116" s="51">
        <f>F117</f>
        <v>30000</v>
      </c>
    </row>
    <row r="117" spans="1:6" ht="34.5" customHeight="1" x14ac:dyDescent="0.25">
      <c r="A117" s="90" t="s">
        <v>99</v>
      </c>
      <c r="B117" s="91"/>
      <c r="C117" s="4" t="s">
        <v>4</v>
      </c>
      <c r="D117" s="61" t="s">
        <v>100</v>
      </c>
      <c r="E117" s="4"/>
      <c r="F117" s="51">
        <v>30000</v>
      </c>
    </row>
    <row r="118" spans="1:6" ht="34.5" customHeight="1" x14ac:dyDescent="0.25">
      <c r="A118" s="92" t="s">
        <v>101</v>
      </c>
      <c r="B118" s="93"/>
      <c r="C118" s="4" t="s">
        <v>4</v>
      </c>
      <c r="D118" s="62" t="s">
        <v>102</v>
      </c>
      <c r="E118" s="3"/>
      <c r="F118" s="51">
        <f t="shared" ref="F118:F121" si="11">F119</f>
        <v>30000</v>
      </c>
    </row>
    <row r="119" spans="1:6" ht="23.25" customHeight="1" x14ac:dyDescent="0.25">
      <c r="A119" s="92" t="s">
        <v>103</v>
      </c>
      <c r="B119" s="93"/>
      <c r="C119" s="4" t="s">
        <v>4</v>
      </c>
      <c r="D119" s="62" t="s">
        <v>104</v>
      </c>
      <c r="E119" s="1"/>
      <c r="F119" s="51">
        <f t="shared" si="11"/>
        <v>30000</v>
      </c>
    </row>
    <row r="120" spans="1:6" ht="23.25" customHeight="1" x14ac:dyDescent="0.25">
      <c r="A120" s="92" t="s">
        <v>105</v>
      </c>
      <c r="B120" s="93"/>
      <c r="C120" s="4" t="s">
        <v>4</v>
      </c>
      <c r="D120" s="62" t="s">
        <v>106</v>
      </c>
      <c r="E120" s="1"/>
      <c r="F120" s="51">
        <f t="shared" si="11"/>
        <v>30000</v>
      </c>
    </row>
    <row r="121" spans="1:6" ht="23.25" customHeight="1" x14ac:dyDescent="0.25">
      <c r="A121" s="92" t="s">
        <v>23</v>
      </c>
      <c r="B121" s="93"/>
      <c r="C121" s="4" t="s">
        <v>4</v>
      </c>
      <c r="D121" s="62" t="s">
        <v>106</v>
      </c>
      <c r="E121" s="3" t="s">
        <v>24</v>
      </c>
      <c r="F121" s="51">
        <f t="shared" si="11"/>
        <v>30000</v>
      </c>
    </row>
    <row r="122" spans="1:6" ht="23.25" customHeight="1" thickBot="1" x14ac:dyDescent="0.3">
      <c r="A122" s="92" t="s">
        <v>25</v>
      </c>
      <c r="B122" s="93"/>
      <c r="C122" s="4" t="s">
        <v>4</v>
      </c>
      <c r="D122" s="62" t="s">
        <v>106</v>
      </c>
      <c r="E122" s="3" t="s">
        <v>26</v>
      </c>
      <c r="F122" s="51">
        <v>30000</v>
      </c>
    </row>
    <row r="123" spans="1:6" ht="15.75" thickBot="1" x14ac:dyDescent="0.3">
      <c r="A123" s="98" t="s">
        <v>107</v>
      </c>
      <c r="B123" s="99"/>
      <c r="C123" s="99"/>
      <c r="D123" s="99"/>
      <c r="E123" s="99"/>
      <c r="F123" s="55">
        <f>F14</f>
        <v>4594082</v>
      </c>
    </row>
    <row r="124" spans="1:6" x14ac:dyDescent="0.25">
      <c r="A124" s="7"/>
      <c r="B124" s="7"/>
      <c r="C124" s="7"/>
      <c r="D124" s="65"/>
      <c r="E124" s="7"/>
      <c r="F124" s="7"/>
    </row>
    <row r="125" spans="1:6" ht="23.25" customHeight="1" x14ac:dyDescent="0.25">
      <c r="A125" s="100"/>
      <c r="B125" s="100"/>
      <c r="C125" s="100"/>
      <c r="D125" s="100"/>
      <c r="E125" s="6"/>
      <c r="F125" s="8"/>
    </row>
  </sheetData>
  <mergeCells count="119"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04:B104"/>
    <mergeCell ref="A105:B105"/>
    <mergeCell ref="A106:B106"/>
    <mergeCell ref="A123:E123"/>
    <mergeCell ref="A125:D125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85:B85"/>
    <mergeCell ref="A86:B86"/>
    <mergeCell ref="A87:B87"/>
    <mergeCell ref="A88:B88"/>
    <mergeCell ref="A89:B89"/>
    <mergeCell ref="A99:B99"/>
    <mergeCell ref="A100:B100"/>
    <mergeCell ref="A77:B77"/>
    <mergeCell ref="A78:B78"/>
    <mergeCell ref="A79:B79"/>
    <mergeCell ref="A80:B80"/>
    <mergeCell ref="A81:B81"/>
    <mergeCell ref="A82:B82"/>
    <mergeCell ref="A83:B83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1:F8"/>
    <mergeCell ref="A9:F9"/>
    <mergeCell ref="A10:F10"/>
    <mergeCell ref="A11:B12"/>
    <mergeCell ref="C11:C12"/>
    <mergeCell ref="D11:D12"/>
    <mergeCell ref="E11:E12"/>
    <mergeCell ref="A13:B13"/>
    <mergeCell ref="A14:B14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zoomScale="115" zoomScaleNormal="115" workbookViewId="0">
      <selection activeCell="C1" sqref="C1:F8"/>
    </sheetView>
  </sheetViews>
  <sheetFormatPr defaultRowHeight="15" x14ac:dyDescent="0.25"/>
  <cols>
    <col min="1" max="1" width="41.140625" customWidth="1"/>
    <col min="2" max="2" width="9.140625" customWidth="1"/>
    <col min="3" max="3" width="10.85546875" style="66" customWidth="1"/>
    <col min="4" max="4" width="11.28515625" customWidth="1"/>
    <col min="5" max="5" width="15.85546875" customWidth="1"/>
    <col min="6" max="6" width="18.140625" customWidth="1"/>
  </cols>
  <sheetData>
    <row r="1" spans="1:6" ht="15" customHeight="1" x14ac:dyDescent="0.25">
      <c r="B1" s="9" t="s">
        <v>108</v>
      </c>
      <c r="C1" s="75" t="s">
        <v>134</v>
      </c>
      <c r="D1" s="75"/>
      <c r="E1" s="75"/>
      <c r="F1" s="75"/>
    </row>
    <row r="2" spans="1:6" x14ac:dyDescent="0.25">
      <c r="B2" s="9"/>
      <c r="C2" s="75"/>
      <c r="D2" s="75"/>
      <c r="E2" s="75"/>
      <c r="F2" s="75"/>
    </row>
    <row r="3" spans="1:6" x14ac:dyDescent="0.25">
      <c r="B3" s="9"/>
      <c r="C3" s="75"/>
      <c r="D3" s="75"/>
      <c r="E3" s="75"/>
      <c r="F3" s="75"/>
    </row>
    <row r="4" spans="1:6" x14ac:dyDescent="0.25">
      <c r="B4" s="9"/>
      <c r="C4" s="75"/>
      <c r="D4" s="75"/>
      <c r="E4" s="75"/>
      <c r="F4" s="75"/>
    </row>
    <row r="5" spans="1:6" x14ac:dyDescent="0.25">
      <c r="B5" s="9"/>
      <c r="C5" s="75"/>
      <c r="D5" s="75"/>
      <c r="E5" s="75"/>
      <c r="F5" s="75"/>
    </row>
    <row r="6" spans="1:6" x14ac:dyDescent="0.25">
      <c r="B6" s="9"/>
      <c r="C6" s="75"/>
      <c r="D6" s="75"/>
      <c r="E6" s="75"/>
      <c r="F6" s="75"/>
    </row>
    <row r="7" spans="1:6" x14ac:dyDescent="0.25">
      <c r="B7" s="9"/>
      <c r="C7" s="75"/>
      <c r="D7" s="75"/>
      <c r="E7" s="75"/>
      <c r="F7" s="75"/>
    </row>
    <row r="8" spans="1:6" x14ac:dyDescent="0.25">
      <c r="B8" s="9"/>
      <c r="C8" s="75"/>
      <c r="D8" s="75"/>
      <c r="E8" s="75"/>
      <c r="F8" s="75"/>
    </row>
    <row r="9" spans="1:6" x14ac:dyDescent="0.25">
      <c r="B9" s="9"/>
      <c r="C9" s="67"/>
      <c r="D9" s="10"/>
      <c r="E9" s="10"/>
      <c r="F9" s="10"/>
    </row>
    <row r="10" spans="1:6" ht="34.5" customHeight="1" x14ac:dyDescent="0.25">
      <c r="A10" s="76" t="s">
        <v>124</v>
      </c>
      <c r="B10" s="76"/>
      <c r="C10" s="76"/>
      <c r="D10" s="76"/>
      <c r="E10" s="76"/>
      <c r="F10" s="76"/>
    </row>
    <row r="11" spans="1:6" ht="15.75" thickBot="1" x14ac:dyDescent="0.3">
      <c r="A11" s="77"/>
      <c r="B11" s="77"/>
      <c r="C11" s="77"/>
      <c r="D11" s="77"/>
      <c r="E11" s="77"/>
      <c r="F11" s="77"/>
    </row>
    <row r="12" spans="1:6" ht="15.75" thickBot="1" x14ac:dyDescent="0.3">
      <c r="A12" s="105" t="s">
        <v>0</v>
      </c>
      <c r="B12" s="82" t="s">
        <v>112</v>
      </c>
      <c r="C12" s="108" t="s">
        <v>1</v>
      </c>
      <c r="D12" s="110" t="s">
        <v>2</v>
      </c>
      <c r="E12" s="103" t="s">
        <v>3</v>
      </c>
      <c r="F12" s="104"/>
    </row>
    <row r="13" spans="1:6" ht="15.75" thickBot="1" x14ac:dyDescent="0.3">
      <c r="A13" s="106"/>
      <c r="B13" s="107"/>
      <c r="C13" s="109"/>
      <c r="D13" s="107"/>
      <c r="E13" s="35" t="s">
        <v>109</v>
      </c>
      <c r="F13" s="36" t="s">
        <v>110</v>
      </c>
    </row>
    <row r="14" spans="1:6" ht="15.75" thickBot="1" x14ac:dyDescent="0.3">
      <c r="A14" s="33">
        <v>1</v>
      </c>
      <c r="B14" s="41">
        <v>2</v>
      </c>
      <c r="C14" s="68">
        <v>3</v>
      </c>
      <c r="D14" s="41">
        <v>4</v>
      </c>
      <c r="E14" s="41">
        <v>5</v>
      </c>
      <c r="F14" s="42">
        <v>6</v>
      </c>
    </row>
    <row r="15" spans="1:6" ht="33.75" x14ac:dyDescent="0.25">
      <c r="A15" s="37" t="s">
        <v>123</v>
      </c>
      <c r="B15" s="38" t="s">
        <v>4</v>
      </c>
      <c r="C15" s="69"/>
      <c r="D15" s="38"/>
      <c r="E15" s="39">
        <f>E16+E45+E53+E77+E104++E115+E123+E35+E133</f>
        <v>4619180</v>
      </c>
      <c r="F15" s="40">
        <f>F16+F45+F53+F77+F104++F115+F123+F35</f>
        <v>4644032</v>
      </c>
    </row>
    <row r="16" spans="1:6" s="11" customFormat="1" x14ac:dyDescent="0.25">
      <c r="A16" s="19" t="s">
        <v>5</v>
      </c>
      <c r="B16" s="16" t="s">
        <v>4</v>
      </c>
      <c r="C16" s="70"/>
      <c r="D16" s="16"/>
      <c r="E16" s="17">
        <f>E17+E24</f>
        <v>2797100</v>
      </c>
      <c r="F16" s="20">
        <f>F17+F24+F133</f>
        <v>2966300</v>
      </c>
    </row>
    <row r="17" spans="1:6" ht="33.75" x14ac:dyDescent="0.25">
      <c r="A17" s="21" t="s">
        <v>6</v>
      </c>
      <c r="B17" s="12" t="s">
        <v>4</v>
      </c>
      <c r="C17" s="71"/>
      <c r="D17" s="15"/>
      <c r="E17" s="51">
        <f>E18</f>
        <v>911000</v>
      </c>
      <c r="F17" s="51">
        <f>F18</f>
        <v>911000</v>
      </c>
    </row>
    <row r="18" spans="1:6" ht="45" x14ac:dyDescent="0.25">
      <c r="A18" s="21" t="s">
        <v>7</v>
      </c>
      <c r="B18" s="12" t="s">
        <v>4</v>
      </c>
      <c r="C18" s="72" t="s">
        <v>8</v>
      </c>
      <c r="D18" s="12"/>
      <c r="E18" s="51">
        <f>E19</f>
        <v>911000</v>
      </c>
      <c r="F18" s="51">
        <f>F19</f>
        <v>911000</v>
      </c>
    </row>
    <row r="19" spans="1:6" ht="33.75" x14ac:dyDescent="0.25">
      <c r="A19" s="23" t="s">
        <v>9</v>
      </c>
      <c r="B19" s="12" t="s">
        <v>4</v>
      </c>
      <c r="C19" s="73" t="s">
        <v>10</v>
      </c>
      <c r="D19" s="13"/>
      <c r="E19" s="51">
        <f t="shared" ref="E19:F21" si="0">E20</f>
        <v>911000</v>
      </c>
      <c r="F19" s="51">
        <f t="shared" si="0"/>
        <v>911000</v>
      </c>
    </row>
    <row r="20" spans="1:6" ht="22.5" x14ac:dyDescent="0.25">
      <c r="A20" s="23" t="s">
        <v>11</v>
      </c>
      <c r="B20" s="12" t="s">
        <v>4</v>
      </c>
      <c r="C20" s="73" t="s">
        <v>12</v>
      </c>
      <c r="D20" s="18"/>
      <c r="E20" s="51">
        <f>E21</f>
        <v>911000</v>
      </c>
      <c r="F20" s="51">
        <f>F21</f>
        <v>911000</v>
      </c>
    </row>
    <row r="21" spans="1:6" x14ac:dyDescent="0.25">
      <c r="A21" s="23" t="s">
        <v>13</v>
      </c>
      <c r="B21" s="12" t="s">
        <v>4</v>
      </c>
      <c r="C21" s="73" t="s">
        <v>14</v>
      </c>
      <c r="D21" s="18"/>
      <c r="E21" s="51">
        <f t="shared" si="0"/>
        <v>911000</v>
      </c>
      <c r="F21" s="51">
        <f t="shared" si="0"/>
        <v>911000</v>
      </c>
    </row>
    <row r="22" spans="1:6" ht="56.25" x14ac:dyDescent="0.25">
      <c r="A22" s="23" t="s">
        <v>15</v>
      </c>
      <c r="B22" s="12" t="s">
        <v>4</v>
      </c>
      <c r="C22" s="73" t="s">
        <v>14</v>
      </c>
      <c r="D22" s="13" t="s">
        <v>16</v>
      </c>
      <c r="E22" s="51">
        <f>E23</f>
        <v>911000</v>
      </c>
      <c r="F22" s="51">
        <f>F23</f>
        <v>911000</v>
      </c>
    </row>
    <row r="23" spans="1:6" ht="22.5" x14ac:dyDescent="0.25">
      <c r="A23" s="23" t="s">
        <v>17</v>
      </c>
      <c r="B23" s="12" t="s">
        <v>4</v>
      </c>
      <c r="C23" s="73" t="s">
        <v>14</v>
      </c>
      <c r="D23" s="13" t="s">
        <v>18</v>
      </c>
      <c r="E23" s="51">
        <v>911000</v>
      </c>
      <c r="F23" s="51">
        <v>911000</v>
      </c>
    </row>
    <row r="24" spans="1:6" ht="45" x14ac:dyDescent="0.25">
      <c r="A24" s="21" t="s">
        <v>20</v>
      </c>
      <c r="B24" s="12" t="s">
        <v>4</v>
      </c>
      <c r="C24" s="71"/>
      <c r="D24" s="15"/>
      <c r="E24" s="51">
        <f>E29+E31+E33</f>
        <v>1886100</v>
      </c>
      <c r="F24" s="51">
        <f>F29+F31+F33</f>
        <v>1886100</v>
      </c>
    </row>
    <row r="25" spans="1:6" ht="45" x14ac:dyDescent="0.25">
      <c r="A25" s="21" t="s">
        <v>7</v>
      </c>
      <c r="B25" s="12" t="s">
        <v>4</v>
      </c>
      <c r="C25" s="72" t="s">
        <v>8</v>
      </c>
      <c r="D25" s="12"/>
      <c r="E25" s="51">
        <f>E26</f>
        <v>1886100</v>
      </c>
      <c r="F25" s="51">
        <f>F26</f>
        <v>1886100</v>
      </c>
    </row>
    <row r="26" spans="1:6" ht="33.75" x14ac:dyDescent="0.25">
      <c r="A26" s="23" t="s">
        <v>9</v>
      </c>
      <c r="B26" s="12" t="s">
        <v>4</v>
      </c>
      <c r="C26" s="73" t="s">
        <v>10</v>
      </c>
      <c r="D26" s="13"/>
      <c r="E26" s="51">
        <f t="shared" ref="E26:F28" si="1">E24</f>
        <v>1886100</v>
      </c>
      <c r="F26" s="51">
        <f t="shared" si="1"/>
        <v>1886100</v>
      </c>
    </row>
    <row r="27" spans="1:6" ht="22.5" x14ac:dyDescent="0.25">
      <c r="A27" s="23" t="s">
        <v>11</v>
      </c>
      <c r="B27" s="12" t="s">
        <v>4</v>
      </c>
      <c r="C27" s="73" t="s">
        <v>12</v>
      </c>
      <c r="D27" s="18"/>
      <c r="E27" s="51">
        <f>E28</f>
        <v>1886100</v>
      </c>
      <c r="F27" s="51">
        <f>F28</f>
        <v>1886100</v>
      </c>
    </row>
    <row r="28" spans="1:6" ht="22.5" x14ac:dyDescent="0.25">
      <c r="A28" s="23" t="s">
        <v>21</v>
      </c>
      <c r="B28" s="12" t="s">
        <v>4</v>
      </c>
      <c r="C28" s="73" t="s">
        <v>22</v>
      </c>
      <c r="D28" s="18"/>
      <c r="E28" s="51">
        <f t="shared" si="1"/>
        <v>1886100</v>
      </c>
      <c r="F28" s="51">
        <f t="shared" si="1"/>
        <v>1886100</v>
      </c>
    </row>
    <row r="29" spans="1:6" ht="56.25" x14ac:dyDescent="0.25">
      <c r="A29" s="23" t="s">
        <v>15</v>
      </c>
      <c r="B29" s="12" t="s">
        <v>4</v>
      </c>
      <c r="C29" s="73" t="s">
        <v>22</v>
      </c>
      <c r="D29" s="13" t="s">
        <v>16</v>
      </c>
      <c r="E29" s="51">
        <f>E30</f>
        <v>1111000</v>
      </c>
      <c r="F29" s="51">
        <f>F30</f>
        <v>1111000</v>
      </c>
    </row>
    <row r="30" spans="1:6" ht="22.5" x14ac:dyDescent="0.25">
      <c r="A30" s="23" t="s">
        <v>17</v>
      </c>
      <c r="B30" s="12" t="s">
        <v>4</v>
      </c>
      <c r="C30" s="73" t="s">
        <v>22</v>
      </c>
      <c r="D30" s="13" t="s">
        <v>18</v>
      </c>
      <c r="E30" s="51">
        <v>1111000</v>
      </c>
      <c r="F30" s="51">
        <v>1111000</v>
      </c>
    </row>
    <row r="31" spans="1:6" ht="22.5" x14ac:dyDescent="0.25">
      <c r="A31" s="23" t="s">
        <v>23</v>
      </c>
      <c r="B31" s="12" t="s">
        <v>4</v>
      </c>
      <c r="C31" s="73" t="s">
        <v>22</v>
      </c>
      <c r="D31" s="13" t="s">
        <v>24</v>
      </c>
      <c r="E31" s="51">
        <v>755100</v>
      </c>
      <c r="F31" s="51">
        <v>755100</v>
      </c>
    </row>
    <row r="32" spans="1:6" ht="33.75" x14ac:dyDescent="0.25">
      <c r="A32" s="23" t="s">
        <v>25</v>
      </c>
      <c r="B32" s="12" t="s">
        <v>4</v>
      </c>
      <c r="C32" s="73" t="s">
        <v>22</v>
      </c>
      <c r="D32" s="13" t="s">
        <v>26</v>
      </c>
      <c r="E32" s="51">
        <v>755100</v>
      </c>
      <c r="F32" s="51">
        <v>7551000</v>
      </c>
    </row>
    <row r="33" spans="1:6" x14ac:dyDescent="0.25">
      <c r="A33" s="23" t="s">
        <v>27</v>
      </c>
      <c r="B33" s="12" t="s">
        <v>4</v>
      </c>
      <c r="C33" s="73" t="s">
        <v>22</v>
      </c>
      <c r="D33" s="13" t="s">
        <v>28</v>
      </c>
      <c r="E33" s="51">
        <f>E34</f>
        <v>20000</v>
      </c>
      <c r="F33" s="51">
        <f>F34</f>
        <v>20000</v>
      </c>
    </row>
    <row r="34" spans="1:6" x14ac:dyDescent="0.25">
      <c r="A34" s="23" t="s">
        <v>29</v>
      </c>
      <c r="B34" s="12" t="s">
        <v>4</v>
      </c>
      <c r="C34" s="73" t="s">
        <v>22</v>
      </c>
      <c r="D34" s="13" t="s">
        <v>30</v>
      </c>
      <c r="E34" s="51">
        <v>20000</v>
      </c>
      <c r="F34" s="51">
        <v>20000</v>
      </c>
    </row>
    <row r="35" spans="1:6" s="11" customFormat="1" x14ac:dyDescent="0.25">
      <c r="A35" s="19" t="s">
        <v>31</v>
      </c>
      <c r="B35" s="16" t="s">
        <v>4</v>
      </c>
      <c r="C35" s="70"/>
      <c r="D35" s="16"/>
      <c r="E35" s="50">
        <f>E36</f>
        <v>153780</v>
      </c>
      <c r="F35" s="50">
        <f>F36</f>
        <v>159332</v>
      </c>
    </row>
    <row r="36" spans="1:6" x14ac:dyDescent="0.25">
      <c r="A36" s="21" t="s">
        <v>32</v>
      </c>
      <c r="B36" s="12" t="s">
        <v>4</v>
      </c>
      <c r="C36" s="71"/>
      <c r="D36" s="15"/>
      <c r="E36" s="51">
        <f>E41</f>
        <v>153780</v>
      </c>
      <c r="F36" s="51">
        <f>F41</f>
        <v>159332</v>
      </c>
    </row>
    <row r="37" spans="1:6" ht="45" x14ac:dyDescent="0.25">
      <c r="A37" s="21" t="s">
        <v>7</v>
      </c>
      <c r="B37" s="12" t="s">
        <v>4</v>
      </c>
      <c r="C37" s="72" t="s">
        <v>8</v>
      </c>
      <c r="D37" s="12"/>
      <c r="E37" s="51">
        <f>E36</f>
        <v>153780</v>
      </c>
      <c r="F37" s="51">
        <f>F36</f>
        <v>159332</v>
      </c>
    </row>
    <row r="38" spans="1:6" ht="33.75" x14ac:dyDescent="0.25">
      <c r="A38" s="23" t="s">
        <v>9</v>
      </c>
      <c r="B38" s="12" t="s">
        <v>4</v>
      </c>
      <c r="C38" s="73" t="s">
        <v>10</v>
      </c>
      <c r="D38" s="13"/>
      <c r="E38" s="51">
        <f t="shared" ref="E38:E39" si="2">E37</f>
        <v>153780</v>
      </c>
      <c r="F38" s="51">
        <f t="shared" ref="F38:F40" si="3">F37</f>
        <v>159332</v>
      </c>
    </row>
    <row r="39" spans="1:6" ht="22.5" x14ac:dyDescent="0.25">
      <c r="A39" s="23" t="s">
        <v>11</v>
      </c>
      <c r="B39" s="12" t="s">
        <v>4</v>
      </c>
      <c r="C39" s="73" t="s">
        <v>12</v>
      </c>
      <c r="D39" s="18"/>
      <c r="E39" s="51">
        <f t="shared" si="2"/>
        <v>153780</v>
      </c>
      <c r="F39" s="51">
        <f t="shared" si="3"/>
        <v>159332</v>
      </c>
    </row>
    <row r="40" spans="1:6" ht="33.75" x14ac:dyDescent="0.25">
      <c r="A40" s="23" t="s">
        <v>33</v>
      </c>
      <c r="B40" s="12" t="s">
        <v>4</v>
      </c>
      <c r="C40" s="73" t="s">
        <v>34</v>
      </c>
      <c r="D40" s="18"/>
      <c r="E40" s="51">
        <f>E41</f>
        <v>153780</v>
      </c>
      <c r="F40" s="51">
        <f t="shared" si="3"/>
        <v>159332</v>
      </c>
    </row>
    <row r="41" spans="1:6" ht="56.25" x14ac:dyDescent="0.25">
      <c r="A41" s="23" t="s">
        <v>15</v>
      </c>
      <c r="B41" s="12" t="s">
        <v>4</v>
      </c>
      <c r="C41" s="73" t="s">
        <v>34</v>
      </c>
      <c r="D41" s="13" t="s">
        <v>16</v>
      </c>
      <c r="E41" s="51">
        <f>E42</f>
        <v>153780</v>
      </c>
      <c r="F41" s="51">
        <f>F42</f>
        <v>159332</v>
      </c>
    </row>
    <row r="42" spans="1:6" ht="22.5" x14ac:dyDescent="0.25">
      <c r="A42" s="23" t="s">
        <v>17</v>
      </c>
      <c r="B42" s="12" t="s">
        <v>4</v>
      </c>
      <c r="C42" s="73" t="s">
        <v>34</v>
      </c>
      <c r="D42" s="13" t="s">
        <v>18</v>
      </c>
      <c r="E42" s="51">
        <v>153780</v>
      </c>
      <c r="F42" s="51">
        <v>159332</v>
      </c>
    </row>
    <row r="43" spans="1:6" ht="22.5" x14ac:dyDescent="0.25">
      <c r="A43" s="23" t="s">
        <v>23</v>
      </c>
      <c r="B43" s="12" t="s">
        <v>4</v>
      </c>
      <c r="C43" s="73" t="s">
        <v>34</v>
      </c>
      <c r="D43" s="13" t="s">
        <v>24</v>
      </c>
      <c r="E43" s="51">
        <v>0</v>
      </c>
      <c r="F43" s="51">
        <v>0</v>
      </c>
    </row>
    <row r="44" spans="1:6" ht="33.75" x14ac:dyDescent="0.25">
      <c r="A44" s="23" t="s">
        <v>25</v>
      </c>
      <c r="B44" s="12" t="s">
        <v>4</v>
      </c>
      <c r="C44" s="73" t="s">
        <v>34</v>
      </c>
      <c r="D44" s="13" t="s">
        <v>26</v>
      </c>
      <c r="E44" s="51">
        <v>0</v>
      </c>
      <c r="F44" s="51">
        <v>0</v>
      </c>
    </row>
    <row r="45" spans="1:6" s="11" customFormat="1" ht="22.5" x14ac:dyDescent="0.25">
      <c r="A45" s="19" t="s">
        <v>36</v>
      </c>
      <c r="B45" s="16" t="s">
        <v>4</v>
      </c>
      <c r="C45" s="70"/>
      <c r="D45" s="16"/>
      <c r="E45" s="50">
        <f>E46</f>
        <v>10000</v>
      </c>
      <c r="F45" s="50">
        <f>F46</f>
        <v>10000</v>
      </c>
    </row>
    <row r="46" spans="1:6" ht="33.75" x14ac:dyDescent="0.25">
      <c r="A46" s="21" t="s">
        <v>37</v>
      </c>
      <c r="B46" s="12" t="s">
        <v>4</v>
      </c>
      <c r="C46" s="71"/>
      <c r="D46" s="15"/>
      <c r="E46" s="51">
        <f>E50</f>
        <v>10000</v>
      </c>
      <c r="F46" s="51">
        <f>F50</f>
        <v>10000</v>
      </c>
    </row>
    <row r="47" spans="1:6" ht="45" x14ac:dyDescent="0.25">
      <c r="A47" s="21" t="s">
        <v>38</v>
      </c>
      <c r="B47" s="12" t="s">
        <v>4</v>
      </c>
      <c r="C47" s="72" t="s">
        <v>39</v>
      </c>
      <c r="D47" s="12"/>
      <c r="E47" s="51">
        <f>E46</f>
        <v>10000</v>
      </c>
      <c r="F47" s="51">
        <f>F46</f>
        <v>10000</v>
      </c>
    </row>
    <row r="48" spans="1:6" ht="45" x14ac:dyDescent="0.25">
      <c r="A48" s="23" t="s">
        <v>40</v>
      </c>
      <c r="B48" s="12" t="s">
        <v>4</v>
      </c>
      <c r="C48" s="73" t="s">
        <v>41</v>
      </c>
      <c r="D48" s="13"/>
      <c r="E48" s="51">
        <f t="shared" ref="E48:E49" si="4">E47</f>
        <v>10000</v>
      </c>
      <c r="F48" s="51">
        <f t="shared" ref="F48:F49" si="5">F47</f>
        <v>10000</v>
      </c>
    </row>
    <row r="49" spans="1:6" ht="45" x14ac:dyDescent="0.25">
      <c r="A49" s="23" t="s">
        <v>42</v>
      </c>
      <c r="B49" s="12" t="s">
        <v>4</v>
      </c>
      <c r="C49" s="73" t="s">
        <v>43</v>
      </c>
      <c r="D49" s="18"/>
      <c r="E49" s="51">
        <f t="shared" si="4"/>
        <v>10000</v>
      </c>
      <c r="F49" s="51">
        <f t="shared" si="5"/>
        <v>10000</v>
      </c>
    </row>
    <row r="50" spans="1:6" ht="22.5" x14ac:dyDescent="0.25">
      <c r="A50" s="23" t="s">
        <v>44</v>
      </c>
      <c r="B50" s="12" t="s">
        <v>4</v>
      </c>
      <c r="C50" s="73" t="s">
        <v>45</v>
      </c>
      <c r="D50" s="18"/>
      <c r="E50" s="51">
        <f>E51</f>
        <v>10000</v>
      </c>
      <c r="F50" s="51">
        <f>F51</f>
        <v>10000</v>
      </c>
    </row>
    <row r="51" spans="1:6" ht="22.5" x14ac:dyDescent="0.25">
      <c r="A51" s="23" t="s">
        <v>23</v>
      </c>
      <c r="B51" s="12" t="s">
        <v>4</v>
      </c>
      <c r="C51" s="73" t="s">
        <v>45</v>
      </c>
      <c r="D51" s="13" t="s">
        <v>24</v>
      </c>
      <c r="E51" s="51">
        <f>E52</f>
        <v>10000</v>
      </c>
      <c r="F51" s="51">
        <f>F52</f>
        <v>10000</v>
      </c>
    </row>
    <row r="52" spans="1:6" ht="33.75" x14ac:dyDescent="0.25">
      <c r="A52" s="23" t="s">
        <v>25</v>
      </c>
      <c r="B52" s="12" t="s">
        <v>4</v>
      </c>
      <c r="C52" s="73" t="s">
        <v>45</v>
      </c>
      <c r="D52" s="13" t="s">
        <v>26</v>
      </c>
      <c r="E52" s="51">
        <v>10000</v>
      </c>
      <c r="F52" s="51">
        <v>10000</v>
      </c>
    </row>
    <row r="53" spans="1:6" s="11" customFormat="1" x14ac:dyDescent="0.25">
      <c r="A53" s="19" t="s">
        <v>46</v>
      </c>
      <c r="B53" s="16" t="s">
        <v>4</v>
      </c>
      <c r="C53" s="70"/>
      <c r="D53" s="16"/>
      <c r="E53" s="50">
        <f>E54+E70</f>
        <v>600000</v>
      </c>
      <c r="F53" s="50">
        <f>F54+F70</f>
        <v>600000</v>
      </c>
    </row>
    <row r="54" spans="1:6" x14ac:dyDescent="0.25">
      <c r="A54" s="21" t="s">
        <v>47</v>
      </c>
      <c r="B54" s="12" t="s">
        <v>4</v>
      </c>
      <c r="C54" s="71"/>
      <c r="D54" s="15"/>
      <c r="E54" s="51">
        <f>E55</f>
        <v>600000</v>
      </c>
      <c r="F54" s="51">
        <f>F55</f>
        <v>600000</v>
      </c>
    </row>
    <row r="55" spans="1:6" ht="45" x14ac:dyDescent="0.25">
      <c r="A55" s="21" t="s">
        <v>48</v>
      </c>
      <c r="B55" s="12" t="s">
        <v>4</v>
      </c>
      <c r="C55" s="72" t="s">
        <v>49</v>
      </c>
      <c r="D55" s="12"/>
      <c r="E55" s="51">
        <f>E59</f>
        <v>600000</v>
      </c>
      <c r="F55" s="51">
        <f>F59</f>
        <v>600000</v>
      </c>
    </row>
    <row r="56" spans="1:6" ht="45" x14ac:dyDescent="0.25">
      <c r="A56" s="23" t="s">
        <v>50</v>
      </c>
      <c r="B56" s="12" t="s">
        <v>4</v>
      </c>
      <c r="C56" s="73" t="s">
        <v>51</v>
      </c>
      <c r="D56" s="13"/>
      <c r="E56" s="51">
        <f>E59</f>
        <v>600000</v>
      </c>
      <c r="F56" s="51">
        <f>F59</f>
        <v>600000</v>
      </c>
    </row>
    <row r="57" spans="1:6" ht="33.75" x14ac:dyDescent="0.25">
      <c r="A57" s="23" t="s">
        <v>52</v>
      </c>
      <c r="B57" s="12" t="s">
        <v>4</v>
      </c>
      <c r="C57" s="73" t="s">
        <v>53</v>
      </c>
      <c r="D57" s="18"/>
      <c r="E57" s="51">
        <f>E59</f>
        <v>600000</v>
      </c>
      <c r="F57" s="51">
        <f>F59</f>
        <v>600000</v>
      </c>
    </row>
    <row r="58" spans="1:6" x14ac:dyDescent="0.25">
      <c r="A58" s="23" t="s">
        <v>54</v>
      </c>
      <c r="B58" s="12" t="s">
        <v>4</v>
      </c>
      <c r="C58" s="73" t="s">
        <v>55</v>
      </c>
      <c r="D58" s="18"/>
      <c r="E58" s="51">
        <f>E59</f>
        <v>600000</v>
      </c>
      <c r="F58" s="51">
        <f>F59</f>
        <v>600000</v>
      </c>
    </row>
    <row r="59" spans="1:6" ht="22.5" x14ac:dyDescent="0.25">
      <c r="A59" s="23" t="s">
        <v>23</v>
      </c>
      <c r="B59" s="12" t="s">
        <v>4</v>
      </c>
      <c r="C59" s="73" t="s">
        <v>55</v>
      </c>
      <c r="D59" s="13" t="s">
        <v>24</v>
      </c>
      <c r="E59" s="51">
        <f>E60</f>
        <v>600000</v>
      </c>
      <c r="F59" s="51">
        <f>F60</f>
        <v>600000</v>
      </c>
    </row>
    <row r="60" spans="1:6" ht="33.75" x14ac:dyDescent="0.25">
      <c r="A60" s="23" t="s">
        <v>25</v>
      </c>
      <c r="B60" s="12" t="s">
        <v>4</v>
      </c>
      <c r="C60" s="73" t="s">
        <v>55</v>
      </c>
      <c r="D60" s="13" t="s">
        <v>26</v>
      </c>
      <c r="E60" s="51">
        <v>600000</v>
      </c>
      <c r="F60" s="51">
        <v>600000</v>
      </c>
    </row>
    <row r="61" spans="1:6" ht="33.75" x14ac:dyDescent="0.25">
      <c r="A61" s="23" t="s">
        <v>56</v>
      </c>
      <c r="B61" s="12" t="s">
        <v>4</v>
      </c>
      <c r="C61" s="73" t="s">
        <v>57</v>
      </c>
      <c r="D61" s="18"/>
      <c r="E61" s="51">
        <f t="shared" ref="E61:E62" si="6">E62</f>
        <v>0</v>
      </c>
      <c r="F61" s="51">
        <f t="shared" ref="F61:F62" si="7">F62</f>
        <v>0</v>
      </c>
    </row>
    <row r="62" spans="1:6" ht="22.5" x14ac:dyDescent="0.25">
      <c r="A62" s="23" t="s">
        <v>23</v>
      </c>
      <c r="B62" s="12" t="s">
        <v>4</v>
      </c>
      <c r="C62" s="73" t="s">
        <v>57</v>
      </c>
      <c r="D62" s="13" t="s">
        <v>24</v>
      </c>
      <c r="E62" s="51">
        <f t="shared" si="6"/>
        <v>0</v>
      </c>
      <c r="F62" s="51">
        <f t="shared" si="7"/>
        <v>0</v>
      </c>
    </row>
    <row r="63" spans="1:6" ht="33.75" x14ac:dyDescent="0.25">
      <c r="A63" s="23" t="s">
        <v>25</v>
      </c>
      <c r="B63" s="12" t="s">
        <v>4</v>
      </c>
      <c r="C63" s="73" t="s">
        <v>57</v>
      </c>
      <c r="D63" s="13" t="s">
        <v>26</v>
      </c>
      <c r="E63" s="51">
        <v>0</v>
      </c>
      <c r="F63" s="51">
        <v>0</v>
      </c>
    </row>
    <row r="64" spans="1:6" ht="45" x14ac:dyDescent="0.25">
      <c r="A64" s="23" t="s">
        <v>58</v>
      </c>
      <c r="B64" s="12" t="s">
        <v>4</v>
      </c>
      <c r="C64" s="73" t="s">
        <v>59</v>
      </c>
      <c r="D64" s="18"/>
      <c r="E64" s="51">
        <f t="shared" ref="E64:E65" si="8">E65</f>
        <v>0</v>
      </c>
      <c r="F64" s="51">
        <f t="shared" ref="F64:F65" si="9">F65</f>
        <v>0</v>
      </c>
    </row>
    <row r="65" spans="1:6" ht="22.5" x14ac:dyDescent="0.25">
      <c r="A65" s="23" t="s">
        <v>23</v>
      </c>
      <c r="B65" s="12" t="s">
        <v>4</v>
      </c>
      <c r="C65" s="73" t="s">
        <v>59</v>
      </c>
      <c r="D65" s="13" t="s">
        <v>24</v>
      </c>
      <c r="E65" s="51">
        <f t="shared" si="8"/>
        <v>0</v>
      </c>
      <c r="F65" s="51">
        <f t="shared" si="9"/>
        <v>0</v>
      </c>
    </row>
    <row r="66" spans="1:6" ht="33.75" x14ac:dyDescent="0.25">
      <c r="A66" s="23" t="s">
        <v>25</v>
      </c>
      <c r="B66" s="12" t="s">
        <v>4</v>
      </c>
      <c r="C66" s="73" t="s">
        <v>59</v>
      </c>
      <c r="D66" s="13" t="s">
        <v>26</v>
      </c>
      <c r="E66" s="51">
        <v>0</v>
      </c>
      <c r="F66" s="51">
        <v>0</v>
      </c>
    </row>
    <row r="67" spans="1:6" ht="45" x14ac:dyDescent="0.25">
      <c r="A67" s="23" t="s">
        <v>60</v>
      </c>
      <c r="B67" s="12" t="s">
        <v>4</v>
      </c>
      <c r="C67" s="73" t="s">
        <v>61</v>
      </c>
      <c r="D67" s="18"/>
      <c r="E67" s="51">
        <f t="shared" ref="E67:E68" si="10">E68</f>
        <v>0</v>
      </c>
      <c r="F67" s="51">
        <f t="shared" ref="F67:F68" si="11">F68</f>
        <v>0</v>
      </c>
    </row>
    <row r="68" spans="1:6" ht="22.5" x14ac:dyDescent="0.25">
      <c r="A68" s="23" t="s">
        <v>23</v>
      </c>
      <c r="B68" s="12" t="s">
        <v>4</v>
      </c>
      <c r="C68" s="73" t="s">
        <v>61</v>
      </c>
      <c r="D68" s="13" t="s">
        <v>24</v>
      </c>
      <c r="E68" s="51">
        <f t="shared" si="10"/>
        <v>0</v>
      </c>
      <c r="F68" s="51">
        <f t="shared" si="11"/>
        <v>0</v>
      </c>
    </row>
    <row r="69" spans="1:6" ht="33.75" x14ac:dyDescent="0.25">
      <c r="A69" s="23" t="s">
        <v>25</v>
      </c>
      <c r="B69" s="12" t="s">
        <v>4</v>
      </c>
      <c r="C69" s="73" t="s">
        <v>61</v>
      </c>
      <c r="D69" s="13" t="s">
        <v>26</v>
      </c>
      <c r="E69" s="51">
        <v>0</v>
      </c>
      <c r="F69" s="51">
        <v>0</v>
      </c>
    </row>
    <row r="70" spans="1:6" x14ac:dyDescent="0.25">
      <c r="A70" s="21" t="s">
        <v>62</v>
      </c>
      <c r="B70" s="12" t="s">
        <v>4</v>
      </c>
      <c r="C70" s="71"/>
      <c r="D70" s="15"/>
      <c r="E70" s="51">
        <f t="shared" ref="E70:E75" si="12">E71</f>
        <v>0</v>
      </c>
      <c r="F70" s="51">
        <f t="shared" ref="F70:F75" si="13">F71</f>
        <v>0</v>
      </c>
    </row>
    <row r="71" spans="1:6" x14ac:dyDescent="0.25">
      <c r="A71" s="21" t="s">
        <v>63</v>
      </c>
      <c r="B71" s="12" t="s">
        <v>4</v>
      </c>
      <c r="C71" s="72" t="s">
        <v>64</v>
      </c>
      <c r="D71" s="12"/>
      <c r="E71" s="51">
        <f t="shared" si="12"/>
        <v>0</v>
      </c>
      <c r="F71" s="51">
        <f t="shared" si="13"/>
        <v>0</v>
      </c>
    </row>
    <row r="72" spans="1:6" x14ac:dyDescent="0.25">
      <c r="A72" s="23" t="s">
        <v>63</v>
      </c>
      <c r="B72" s="12" t="s">
        <v>4</v>
      </c>
      <c r="C72" s="73" t="s">
        <v>65</v>
      </c>
      <c r="D72" s="13"/>
      <c r="E72" s="51">
        <f t="shared" si="12"/>
        <v>0</v>
      </c>
      <c r="F72" s="51">
        <f t="shared" si="13"/>
        <v>0</v>
      </c>
    </row>
    <row r="73" spans="1:6" x14ac:dyDescent="0.25">
      <c r="A73" s="23" t="s">
        <v>63</v>
      </c>
      <c r="B73" s="12" t="s">
        <v>4</v>
      </c>
      <c r="C73" s="73" t="s">
        <v>66</v>
      </c>
      <c r="D73" s="18"/>
      <c r="E73" s="51">
        <f t="shared" si="12"/>
        <v>0</v>
      </c>
      <c r="F73" s="51">
        <f t="shared" si="13"/>
        <v>0</v>
      </c>
    </row>
    <row r="74" spans="1:6" ht="22.5" x14ac:dyDescent="0.25">
      <c r="A74" s="23" t="s">
        <v>67</v>
      </c>
      <c r="B74" s="12" t="s">
        <v>4</v>
      </c>
      <c r="C74" s="73" t="s">
        <v>68</v>
      </c>
      <c r="D74" s="18"/>
      <c r="E74" s="51">
        <f t="shared" si="12"/>
        <v>0</v>
      </c>
      <c r="F74" s="51">
        <f t="shared" si="13"/>
        <v>0</v>
      </c>
    </row>
    <row r="75" spans="1:6" ht="22.5" x14ac:dyDescent="0.25">
      <c r="A75" s="23" t="s">
        <v>23</v>
      </c>
      <c r="B75" s="12" t="s">
        <v>4</v>
      </c>
      <c r="C75" s="73" t="s">
        <v>68</v>
      </c>
      <c r="D75" s="13" t="s">
        <v>24</v>
      </c>
      <c r="E75" s="51">
        <f t="shared" si="12"/>
        <v>0</v>
      </c>
      <c r="F75" s="51">
        <f t="shared" si="13"/>
        <v>0</v>
      </c>
    </row>
    <row r="76" spans="1:6" ht="33.75" x14ac:dyDescent="0.25">
      <c r="A76" s="23" t="s">
        <v>25</v>
      </c>
      <c r="B76" s="12" t="s">
        <v>4</v>
      </c>
      <c r="C76" s="73" t="s">
        <v>68</v>
      </c>
      <c r="D76" s="13" t="s">
        <v>26</v>
      </c>
      <c r="E76" s="51">
        <v>0</v>
      </c>
      <c r="F76" s="51">
        <v>0</v>
      </c>
    </row>
    <row r="77" spans="1:6" s="11" customFormat="1" x14ac:dyDescent="0.25">
      <c r="A77" s="19" t="s">
        <v>69</v>
      </c>
      <c r="B77" s="16" t="s">
        <v>4</v>
      </c>
      <c r="C77" s="70"/>
      <c r="D77" s="16"/>
      <c r="E77" s="50">
        <f>E78+E92+E101+E86</f>
        <v>704200</v>
      </c>
      <c r="F77" s="50">
        <f>F78+F92+F101+F86</f>
        <v>638400</v>
      </c>
    </row>
    <row r="78" spans="1:6" s="11" customFormat="1" x14ac:dyDescent="0.25">
      <c r="A78" s="56" t="s">
        <v>113</v>
      </c>
      <c r="B78" s="44" t="s">
        <v>4</v>
      </c>
      <c r="C78" s="59"/>
      <c r="D78" s="45"/>
      <c r="E78" s="51">
        <f t="shared" ref="E78:E83" si="14">E79</f>
        <v>0</v>
      </c>
      <c r="F78" s="51">
        <f t="shared" ref="F78:F83" si="15">F79</f>
        <v>0</v>
      </c>
    </row>
    <row r="79" spans="1:6" s="11" customFormat="1" ht="44.25" customHeight="1" x14ac:dyDescent="0.25">
      <c r="A79" s="56" t="s">
        <v>114</v>
      </c>
      <c r="B79" s="44" t="s">
        <v>4</v>
      </c>
      <c r="C79" s="63" t="s">
        <v>115</v>
      </c>
      <c r="D79" s="45"/>
      <c r="E79" s="51">
        <f t="shared" si="14"/>
        <v>0</v>
      </c>
      <c r="F79" s="51">
        <f t="shared" si="15"/>
        <v>0</v>
      </c>
    </row>
    <row r="80" spans="1:6" s="11" customFormat="1" ht="33.75" x14ac:dyDescent="0.25">
      <c r="A80" s="56" t="s">
        <v>116</v>
      </c>
      <c r="B80" s="44" t="s">
        <v>4</v>
      </c>
      <c r="C80" s="64" t="s">
        <v>117</v>
      </c>
      <c r="D80" s="45"/>
      <c r="E80" s="51">
        <f t="shared" si="14"/>
        <v>0</v>
      </c>
      <c r="F80" s="51">
        <f t="shared" si="15"/>
        <v>0</v>
      </c>
    </row>
    <row r="81" spans="1:6" s="11" customFormat="1" ht="33.75" x14ac:dyDescent="0.25">
      <c r="A81" s="56" t="s">
        <v>118</v>
      </c>
      <c r="B81" s="44" t="s">
        <v>4</v>
      </c>
      <c r="C81" s="64" t="s">
        <v>119</v>
      </c>
      <c r="D81" s="45"/>
      <c r="E81" s="51">
        <f t="shared" si="14"/>
        <v>0</v>
      </c>
      <c r="F81" s="51">
        <f t="shared" si="15"/>
        <v>0</v>
      </c>
    </row>
    <row r="82" spans="1:6" s="11" customFormat="1" ht="33.75" x14ac:dyDescent="0.25">
      <c r="A82" s="56" t="s">
        <v>120</v>
      </c>
      <c r="B82" s="44" t="s">
        <v>4</v>
      </c>
      <c r="C82" s="64" t="s">
        <v>121</v>
      </c>
      <c r="D82" s="45"/>
      <c r="E82" s="51">
        <f t="shared" si="14"/>
        <v>0</v>
      </c>
      <c r="F82" s="51">
        <f t="shared" si="15"/>
        <v>0</v>
      </c>
    </row>
    <row r="83" spans="1:6" s="11" customFormat="1" ht="22.5" x14ac:dyDescent="0.25">
      <c r="A83" s="56" t="s">
        <v>23</v>
      </c>
      <c r="B83" s="44" t="s">
        <v>4</v>
      </c>
      <c r="C83" s="64" t="s">
        <v>121</v>
      </c>
      <c r="D83" s="46" t="s">
        <v>24</v>
      </c>
      <c r="E83" s="51">
        <f t="shared" si="14"/>
        <v>0</v>
      </c>
      <c r="F83" s="51">
        <f t="shared" si="15"/>
        <v>0</v>
      </c>
    </row>
    <row r="84" spans="1:6" s="11" customFormat="1" ht="33.75" x14ac:dyDescent="0.25">
      <c r="A84" s="56" t="s">
        <v>25</v>
      </c>
      <c r="B84" s="44" t="s">
        <v>4</v>
      </c>
      <c r="C84" s="64" t="s">
        <v>121</v>
      </c>
      <c r="D84" s="46" t="s">
        <v>26</v>
      </c>
      <c r="E84" s="51">
        <v>0</v>
      </c>
      <c r="F84" s="51">
        <v>0</v>
      </c>
    </row>
    <row r="85" spans="1:6" x14ac:dyDescent="0.25">
      <c r="A85" s="21" t="s">
        <v>70</v>
      </c>
      <c r="B85" s="12" t="s">
        <v>4</v>
      </c>
      <c r="C85" s="71"/>
      <c r="D85" s="15"/>
      <c r="E85" s="53">
        <f>E91</f>
        <v>50000</v>
      </c>
      <c r="F85" s="53">
        <f>F91</f>
        <v>50000</v>
      </c>
    </row>
    <row r="86" spans="1:6" ht="33.75" x14ac:dyDescent="0.25">
      <c r="A86" s="21" t="s">
        <v>71</v>
      </c>
      <c r="B86" s="12" t="s">
        <v>4</v>
      </c>
      <c r="C86" s="72" t="s">
        <v>72</v>
      </c>
      <c r="D86" s="12"/>
      <c r="E86" s="53">
        <f>E85</f>
        <v>50000</v>
      </c>
      <c r="F86" s="53">
        <f>F85</f>
        <v>50000</v>
      </c>
    </row>
    <row r="87" spans="1:6" ht="33.75" x14ac:dyDescent="0.25">
      <c r="A87" s="23" t="s">
        <v>73</v>
      </c>
      <c r="B87" s="12" t="s">
        <v>4</v>
      </c>
      <c r="C87" s="73" t="s">
        <v>74</v>
      </c>
      <c r="D87" s="13"/>
      <c r="E87" s="53">
        <f t="shared" ref="E87:E89" si="16">E86</f>
        <v>50000</v>
      </c>
      <c r="F87" s="53">
        <f t="shared" ref="F87:F89" si="17">F86</f>
        <v>50000</v>
      </c>
    </row>
    <row r="88" spans="1:6" ht="33.75" x14ac:dyDescent="0.25">
      <c r="A88" s="23" t="s">
        <v>75</v>
      </c>
      <c r="B88" s="12" t="s">
        <v>4</v>
      </c>
      <c r="C88" s="73" t="s">
        <v>76</v>
      </c>
      <c r="D88" s="18"/>
      <c r="E88" s="53">
        <f t="shared" si="16"/>
        <v>50000</v>
      </c>
      <c r="F88" s="53">
        <f t="shared" si="17"/>
        <v>50000</v>
      </c>
    </row>
    <row r="89" spans="1:6" x14ac:dyDescent="0.25">
      <c r="A89" s="23" t="s">
        <v>77</v>
      </c>
      <c r="B89" s="12" t="s">
        <v>4</v>
      </c>
      <c r="C89" s="73" t="s">
        <v>78</v>
      </c>
      <c r="D89" s="18"/>
      <c r="E89" s="53">
        <f t="shared" si="16"/>
        <v>50000</v>
      </c>
      <c r="F89" s="53">
        <f t="shared" si="17"/>
        <v>50000</v>
      </c>
    </row>
    <row r="90" spans="1:6" ht="22.5" x14ac:dyDescent="0.25">
      <c r="A90" s="23" t="s">
        <v>23</v>
      </c>
      <c r="B90" s="12" t="s">
        <v>4</v>
      </c>
      <c r="C90" s="73" t="s">
        <v>78</v>
      </c>
      <c r="D90" s="13" t="s">
        <v>24</v>
      </c>
      <c r="E90" s="53">
        <f>E91</f>
        <v>50000</v>
      </c>
      <c r="F90" s="53">
        <f>F91</f>
        <v>50000</v>
      </c>
    </row>
    <row r="91" spans="1:6" ht="33.75" x14ac:dyDescent="0.25">
      <c r="A91" s="23" t="s">
        <v>25</v>
      </c>
      <c r="B91" s="12" t="s">
        <v>4</v>
      </c>
      <c r="C91" s="73" t="s">
        <v>78</v>
      </c>
      <c r="D91" s="13" t="s">
        <v>26</v>
      </c>
      <c r="E91" s="53">
        <v>50000</v>
      </c>
      <c r="F91" s="53">
        <v>50000</v>
      </c>
    </row>
    <row r="92" spans="1:6" x14ac:dyDescent="0.25">
      <c r="A92" s="21" t="s">
        <v>79</v>
      </c>
      <c r="B92" s="12" t="s">
        <v>4</v>
      </c>
      <c r="C92" s="71"/>
      <c r="D92" s="15"/>
      <c r="E92" s="54">
        <f>E96</f>
        <v>334200</v>
      </c>
      <c r="F92" s="54">
        <f>F96</f>
        <v>268400</v>
      </c>
    </row>
    <row r="93" spans="1:6" ht="33.75" x14ac:dyDescent="0.25">
      <c r="A93" s="56" t="s">
        <v>122</v>
      </c>
      <c r="B93" s="12" t="s">
        <v>4</v>
      </c>
      <c r="C93" s="72" t="s">
        <v>127</v>
      </c>
      <c r="D93" s="12"/>
      <c r="E93" s="51">
        <f>E92</f>
        <v>334200</v>
      </c>
      <c r="F93" s="51">
        <f>F92</f>
        <v>268400</v>
      </c>
    </row>
    <row r="94" spans="1:6" ht="33.75" x14ac:dyDescent="0.25">
      <c r="A94" s="23" t="s">
        <v>80</v>
      </c>
      <c r="B94" s="12" t="s">
        <v>4</v>
      </c>
      <c r="C94" s="73" t="s">
        <v>128</v>
      </c>
      <c r="D94" s="13"/>
      <c r="E94" s="51">
        <f t="shared" ref="E94:E95" si="18">E93</f>
        <v>334200</v>
      </c>
      <c r="F94" s="51">
        <f t="shared" ref="F94:F95" si="19">F93</f>
        <v>268400</v>
      </c>
    </row>
    <row r="95" spans="1:6" ht="33.75" x14ac:dyDescent="0.25">
      <c r="A95" s="23" t="s">
        <v>81</v>
      </c>
      <c r="B95" s="12" t="s">
        <v>4</v>
      </c>
      <c r="C95" s="73" t="s">
        <v>129</v>
      </c>
      <c r="D95" s="18"/>
      <c r="E95" s="51">
        <f t="shared" si="18"/>
        <v>334200</v>
      </c>
      <c r="F95" s="51">
        <f t="shared" si="19"/>
        <v>268400</v>
      </c>
    </row>
    <row r="96" spans="1:6" ht="22.5" x14ac:dyDescent="0.25">
      <c r="A96" s="23" t="s">
        <v>82</v>
      </c>
      <c r="B96" s="12" t="s">
        <v>4</v>
      </c>
      <c r="C96" s="73" t="s">
        <v>130</v>
      </c>
      <c r="D96" s="18"/>
      <c r="E96" s="51">
        <f>E97</f>
        <v>334200</v>
      </c>
      <c r="F96" s="51">
        <f>F97</f>
        <v>268400</v>
      </c>
    </row>
    <row r="97" spans="1:6" ht="22.5" x14ac:dyDescent="0.25">
      <c r="A97" s="23" t="s">
        <v>23</v>
      </c>
      <c r="B97" s="12" t="s">
        <v>4</v>
      </c>
      <c r="C97" s="73" t="s">
        <v>130</v>
      </c>
      <c r="D97" s="13" t="s">
        <v>24</v>
      </c>
      <c r="E97" s="51">
        <f>E98</f>
        <v>334200</v>
      </c>
      <c r="F97" s="51">
        <f>F98</f>
        <v>268400</v>
      </c>
    </row>
    <row r="98" spans="1:6" ht="33.75" x14ac:dyDescent="0.25">
      <c r="A98" s="23" t="s">
        <v>25</v>
      </c>
      <c r="B98" s="12" t="s">
        <v>4</v>
      </c>
      <c r="C98" s="73" t="s">
        <v>130</v>
      </c>
      <c r="D98" s="13" t="s">
        <v>26</v>
      </c>
      <c r="E98" s="51">
        <v>334200</v>
      </c>
      <c r="F98" s="51">
        <v>268400</v>
      </c>
    </row>
    <row r="99" spans="1:6" x14ac:dyDescent="0.25">
      <c r="A99" s="23" t="s">
        <v>27</v>
      </c>
      <c r="B99" s="12" t="s">
        <v>4</v>
      </c>
      <c r="C99" s="73" t="s">
        <v>130</v>
      </c>
      <c r="D99" s="13" t="s">
        <v>28</v>
      </c>
      <c r="E99" s="51">
        <f>E100</f>
        <v>0</v>
      </c>
      <c r="F99" s="51">
        <f>F100</f>
        <v>0</v>
      </c>
    </row>
    <row r="100" spans="1:6" x14ac:dyDescent="0.25">
      <c r="A100" s="23" t="s">
        <v>29</v>
      </c>
      <c r="B100" s="12" t="s">
        <v>4</v>
      </c>
      <c r="C100" s="73" t="s">
        <v>130</v>
      </c>
      <c r="D100" s="13" t="s">
        <v>30</v>
      </c>
      <c r="E100" s="51">
        <v>0</v>
      </c>
      <c r="F100" s="51">
        <v>0</v>
      </c>
    </row>
    <row r="101" spans="1:6" ht="78.75" x14ac:dyDescent="0.25">
      <c r="A101" s="23" t="s">
        <v>83</v>
      </c>
      <c r="B101" s="12" t="s">
        <v>4</v>
      </c>
      <c r="C101" s="73" t="s">
        <v>131</v>
      </c>
      <c r="D101" s="18"/>
      <c r="E101" s="51">
        <f t="shared" ref="E101:E102" si="20">E102</f>
        <v>320000</v>
      </c>
      <c r="F101" s="51">
        <f t="shared" ref="F101:F102" si="21">F102</f>
        <v>320000</v>
      </c>
    </row>
    <row r="102" spans="1:6" ht="22.5" x14ac:dyDescent="0.25">
      <c r="A102" s="23" t="s">
        <v>23</v>
      </c>
      <c r="B102" s="12" t="s">
        <v>4</v>
      </c>
      <c r="C102" s="73" t="s">
        <v>131</v>
      </c>
      <c r="D102" s="13" t="s">
        <v>24</v>
      </c>
      <c r="E102" s="51">
        <f t="shared" si="20"/>
        <v>320000</v>
      </c>
      <c r="F102" s="51">
        <f t="shared" si="21"/>
        <v>320000</v>
      </c>
    </row>
    <row r="103" spans="1:6" ht="33.75" x14ac:dyDescent="0.25">
      <c r="A103" s="23" t="s">
        <v>25</v>
      </c>
      <c r="B103" s="12" t="s">
        <v>4</v>
      </c>
      <c r="C103" s="73" t="s">
        <v>131</v>
      </c>
      <c r="D103" s="13" t="s">
        <v>26</v>
      </c>
      <c r="E103" s="51">
        <v>320000</v>
      </c>
      <c r="F103" s="51">
        <v>320000</v>
      </c>
    </row>
    <row r="104" spans="1:6" s="11" customFormat="1" x14ac:dyDescent="0.25">
      <c r="A104" s="19" t="s">
        <v>84</v>
      </c>
      <c r="B104" s="16" t="s">
        <v>4</v>
      </c>
      <c r="C104" s="70"/>
      <c r="D104" s="16"/>
      <c r="E104" s="50">
        <f>E105+E112</f>
        <v>210000</v>
      </c>
      <c r="F104" s="50">
        <f>F105+F112</f>
        <v>210000</v>
      </c>
    </row>
    <row r="105" spans="1:6" ht="22.5" x14ac:dyDescent="0.25">
      <c r="A105" s="21" t="s">
        <v>85</v>
      </c>
      <c r="B105" s="12" t="s">
        <v>4</v>
      </c>
      <c r="C105" s="71"/>
      <c r="D105" s="15"/>
      <c r="E105" s="51">
        <f t="shared" ref="E105:E110" si="22">E106</f>
        <v>30000</v>
      </c>
      <c r="F105" s="51">
        <f t="shared" ref="F105:F110" si="23">F106</f>
        <v>30000</v>
      </c>
    </row>
    <row r="106" spans="1:6" ht="33.75" x14ac:dyDescent="0.25">
      <c r="A106" s="56" t="s">
        <v>122</v>
      </c>
      <c r="B106" s="12" t="s">
        <v>4</v>
      </c>
      <c r="C106" s="72" t="s">
        <v>127</v>
      </c>
      <c r="D106" s="12"/>
      <c r="E106" s="51">
        <f t="shared" si="22"/>
        <v>30000</v>
      </c>
      <c r="F106" s="51">
        <f t="shared" si="23"/>
        <v>30000</v>
      </c>
    </row>
    <row r="107" spans="1:6" ht="33.75" x14ac:dyDescent="0.25">
      <c r="A107" s="23" t="s">
        <v>80</v>
      </c>
      <c r="B107" s="12" t="s">
        <v>4</v>
      </c>
      <c r="C107" s="73" t="s">
        <v>128</v>
      </c>
      <c r="D107" s="13"/>
      <c r="E107" s="51">
        <f t="shared" si="22"/>
        <v>30000</v>
      </c>
      <c r="F107" s="51">
        <f t="shared" si="23"/>
        <v>30000</v>
      </c>
    </row>
    <row r="108" spans="1:6" ht="33.75" x14ac:dyDescent="0.25">
      <c r="A108" s="23" t="s">
        <v>81</v>
      </c>
      <c r="B108" s="12" t="s">
        <v>4</v>
      </c>
      <c r="C108" s="73" t="s">
        <v>129</v>
      </c>
      <c r="D108" s="18"/>
      <c r="E108" s="51">
        <f t="shared" si="22"/>
        <v>30000</v>
      </c>
      <c r="F108" s="51">
        <f t="shared" si="23"/>
        <v>30000</v>
      </c>
    </row>
    <row r="109" spans="1:6" ht="22.5" x14ac:dyDescent="0.25">
      <c r="A109" s="23" t="s">
        <v>86</v>
      </c>
      <c r="B109" s="12" t="s">
        <v>4</v>
      </c>
      <c r="C109" s="73" t="s">
        <v>132</v>
      </c>
      <c r="D109" s="18"/>
      <c r="E109" s="51">
        <f t="shared" si="22"/>
        <v>30000</v>
      </c>
      <c r="F109" s="51">
        <f t="shared" si="23"/>
        <v>30000</v>
      </c>
    </row>
    <row r="110" spans="1:6" ht="22.5" x14ac:dyDescent="0.25">
      <c r="A110" s="23" t="s">
        <v>23</v>
      </c>
      <c r="B110" s="12" t="s">
        <v>4</v>
      </c>
      <c r="C110" s="73" t="s">
        <v>132</v>
      </c>
      <c r="D110" s="13" t="s">
        <v>24</v>
      </c>
      <c r="E110" s="51">
        <f t="shared" si="22"/>
        <v>30000</v>
      </c>
      <c r="F110" s="51">
        <f t="shared" si="23"/>
        <v>30000</v>
      </c>
    </row>
    <row r="111" spans="1:6" ht="33.75" x14ac:dyDescent="0.25">
      <c r="A111" s="23" t="s">
        <v>25</v>
      </c>
      <c r="B111" s="12" t="s">
        <v>4</v>
      </c>
      <c r="C111" s="73" t="s">
        <v>132</v>
      </c>
      <c r="D111" s="13" t="s">
        <v>26</v>
      </c>
      <c r="E111" s="51">
        <v>30000</v>
      </c>
      <c r="F111" s="51">
        <v>30000</v>
      </c>
    </row>
    <row r="112" spans="1:6" ht="78.75" x14ac:dyDescent="0.25">
      <c r="A112" s="23" t="s">
        <v>83</v>
      </c>
      <c r="B112" s="12" t="s">
        <v>4</v>
      </c>
      <c r="C112" s="73" t="s">
        <v>131</v>
      </c>
      <c r="D112" s="18"/>
      <c r="E112" s="51">
        <f t="shared" ref="E112:F113" si="24">E113</f>
        <v>180000</v>
      </c>
      <c r="F112" s="51">
        <f t="shared" si="24"/>
        <v>180000</v>
      </c>
    </row>
    <row r="113" spans="1:6" ht="22.5" x14ac:dyDescent="0.25">
      <c r="A113" s="23" t="s">
        <v>23</v>
      </c>
      <c r="B113" s="12" t="s">
        <v>4</v>
      </c>
      <c r="C113" s="73" t="s">
        <v>131</v>
      </c>
      <c r="D113" s="13" t="s">
        <v>24</v>
      </c>
      <c r="E113" s="51">
        <f t="shared" si="24"/>
        <v>180000</v>
      </c>
      <c r="F113" s="51">
        <f t="shared" si="24"/>
        <v>180000</v>
      </c>
    </row>
    <row r="114" spans="1:6" ht="33.75" x14ac:dyDescent="0.25">
      <c r="A114" s="23" t="s">
        <v>25</v>
      </c>
      <c r="B114" s="12" t="s">
        <v>4</v>
      </c>
      <c r="C114" s="73" t="s">
        <v>131</v>
      </c>
      <c r="D114" s="13" t="s">
        <v>26</v>
      </c>
      <c r="E114" s="51">
        <v>180000</v>
      </c>
      <c r="F114" s="51">
        <v>180000</v>
      </c>
    </row>
    <row r="115" spans="1:6" s="11" customFormat="1" x14ac:dyDescent="0.25">
      <c r="A115" s="19" t="s">
        <v>87</v>
      </c>
      <c r="B115" s="16" t="s">
        <v>4</v>
      </c>
      <c r="C115" s="70"/>
      <c r="D115" s="16"/>
      <c r="E115" s="50">
        <f>E116</f>
        <v>30000</v>
      </c>
      <c r="F115" s="50">
        <f>F116</f>
        <v>30000</v>
      </c>
    </row>
    <row r="116" spans="1:6" x14ac:dyDescent="0.25">
      <c r="A116" s="21" t="s">
        <v>88</v>
      </c>
      <c r="B116" s="12" t="s">
        <v>4</v>
      </c>
      <c r="C116" s="71"/>
      <c r="D116" s="15"/>
      <c r="E116" s="51">
        <f t="shared" ref="E116:E121" si="25">E117</f>
        <v>30000</v>
      </c>
      <c r="F116" s="51">
        <f t="shared" ref="F116:F121" si="26">F117</f>
        <v>30000</v>
      </c>
    </row>
    <row r="117" spans="1:6" ht="33.75" x14ac:dyDescent="0.25">
      <c r="A117" s="21" t="s">
        <v>89</v>
      </c>
      <c r="B117" s="12" t="s">
        <v>4</v>
      </c>
      <c r="C117" s="72" t="s">
        <v>90</v>
      </c>
      <c r="D117" s="12"/>
      <c r="E117" s="51">
        <f t="shared" si="25"/>
        <v>30000</v>
      </c>
      <c r="F117" s="51">
        <f t="shared" si="26"/>
        <v>30000</v>
      </c>
    </row>
    <row r="118" spans="1:6" ht="33.75" x14ac:dyDescent="0.25">
      <c r="A118" s="23" t="s">
        <v>91</v>
      </c>
      <c r="B118" s="12" t="s">
        <v>4</v>
      </c>
      <c r="C118" s="73" t="s">
        <v>92</v>
      </c>
      <c r="D118" s="13"/>
      <c r="E118" s="51">
        <f t="shared" si="25"/>
        <v>30000</v>
      </c>
      <c r="F118" s="51">
        <f t="shared" si="26"/>
        <v>30000</v>
      </c>
    </row>
    <row r="119" spans="1:6" ht="22.5" x14ac:dyDescent="0.25">
      <c r="A119" s="23" t="s">
        <v>93</v>
      </c>
      <c r="B119" s="12" t="s">
        <v>4</v>
      </c>
      <c r="C119" s="73" t="s">
        <v>94</v>
      </c>
      <c r="D119" s="18"/>
      <c r="E119" s="51">
        <f t="shared" si="25"/>
        <v>30000</v>
      </c>
      <c r="F119" s="51">
        <f t="shared" si="26"/>
        <v>30000</v>
      </c>
    </row>
    <row r="120" spans="1:6" x14ac:dyDescent="0.25">
      <c r="A120" s="23" t="s">
        <v>95</v>
      </c>
      <c r="B120" s="12" t="s">
        <v>4</v>
      </c>
      <c r="C120" s="73" t="s">
        <v>96</v>
      </c>
      <c r="D120" s="18"/>
      <c r="E120" s="51">
        <f t="shared" si="25"/>
        <v>30000</v>
      </c>
      <c r="F120" s="51">
        <f t="shared" si="26"/>
        <v>30000</v>
      </c>
    </row>
    <row r="121" spans="1:6" ht="22.5" x14ac:dyDescent="0.25">
      <c r="A121" s="23" t="s">
        <v>23</v>
      </c>
      <c r="B121" s="12" t="s">
        <v>4</v>
      </c>
      <c r="C121" s="73" t="s">
        <v>96</v>
      </c>
      <c r="D121" s="13" t="s">
        <v>24</v>
      </c>
      <c r="E121" s="51">
        <f t="shared" si="25"/>
        <v>30000</v>
      </c>
      <c r="F121" s="51">
        <f t="shared" si="26"/>
        <v>30000</v>
      </c>
    </row>
    <row r="122" spans="1:6" ht="33.75" x14ac:dyDescent="0.25">
      <c r="A122" s="23" t="s">
        <v>25</v>
      </c>
      <c r="B122" s="12" t="s">
        <v>4</v>
      </c>
      <c r="C122" s="73" t="s">
        <v>96</v>
      </c>
      <c r="D122" s="13" t="s">
        <v>26</v>
      </c>
      <c r="E122" s="51">
        <v>30000</v>
      </c>
      <c r="F122" s="51">
        <v>30000</v>
      </c>
    </row>
    <row r="123" spans="1:6" s="11" customFormat="1" x14ac:dyDescent="0.25">
      <c r="A123" s="19" t="s">
        <v>97</v>
      </c>
      <c r="B123" s="16" t="s">
        <v>4</v>
      </c>
      <c r="C123" s="70"/>
      <c r="D123" s="16"/>
      <c r="E123" s="50">
        <f>E131</f>
        <v>30000</v>
      </c>
      <c r="F123" s="50">
        <f>F131</f>
        <v>30000</v>
      </c>
    </row>
    <row r="124" spans="1:6" x14ac:dyDescent="0.25">
      <c r="A124" s="21" t="s">
        <v>98</v>
      </c>
      <c r="B124" s="12" t="s">
        <v>4</v>
      </c>
      <c r="C124" s="71"/>
      <c r="D124" s="15"/>
      <c r="E124" s="51">
        <f>E131</f>
        <v>30000</v>
      </c>
      <c r="F124" s="51">
        <f>F131</f>
        <v>30000</v>
      </c>
    </row>
    <row r="125" spans="1:6" ht="33.75" x14ac:dyDescent="0.25">
      <c r="A125" s="21" t="s">
        <v>99</v>
      </c>
      <c r="B125" s="12" t="s">
        <v>4</v>
      </c>
      <c r="C125" s="72" t="s">
        <v>100</v>
      </c>
      <c r="D125" s="12"/>
      <c r="E125" s="51">
        <f t="shared" ref="E125:E129" si="27">E126</f>
        <v>30000</v>
      </c>
      <c r="F125" s="51">
        <f t="shared" ref="F125:F129" si="28">F126</f>
        <v>30000</v>
      </c>
    </row>
    <row r="126" spans="1:6" ht="31.5" customHeight="1" x14ac:dyDescent="0.25">
      <c r="A126" s="23" t="s">
        <v>101</v>
      </c>
      <c r="B126" s="12" t="s">
        <v>4</v>
      </c>
      <c r="C126" s="73" t="s">
        <v>102</v>
      </c>
      <c r="D126" s="13"/>
      <c r="E126" s="51">
        <f t="shared" si="27"/>
        <v>30000</v>
      </c>
      <c r="F126" s="51">
        <f t="shared" si="28"/>
        <v>30000</v>
      </c>
    </row>
    <row r="127" spans="1:6" ht="22.5" x14ac:dyDescent="0.25">
      <c r="A127" s="23" t="s">
        <v>103</v>
      </c>
      <c r="B127" s="12" t="s">
        <v>4</v>
      </c>
      <c r="C127" s="73" t="s">
        <v>104</v>
      </c>
      <c r="D127" s="18"/>
      <c r="E127" s="51">
        <f t="shared" si="27"/>
        <v>30000</v>
      </c>
      <c r="F127" s="51">
        <f t="shared" si="28"/>
        <v>30000</v>
      </c>
    </row>
    <row r="128" spans="1:6" ht="22.5" x14ac:dyDescent="0.25">
      <c r="A128" s="23" t="s">
        <v>105</v>
      </c>
      <c r="B128" s="12" t="s">
        <v>4</v>
      </c>
      <c r="C128" s="73" t="s">
        <v>106</v>
      </c>
      <c r="D128" s="18"/>
      <c r="E128" s="51">
        <f t="shared" si="27"/>
        <v>30000</v>
      </c>
      <c r="F128" s="51">
        <f t="shared" si="28"/>
        <v>30000</v>
      </c>
    </row>
    <row r="129" spans="1:6" ht="22.5" x14ac:dyDescent="0.25">
      <c r="A129" s="23" t="s">
        <v>23</v>
      </c>
      <c r="B129" s="12" t="s">
        <v>4</v>
      </c>
      <c r="C129" s="73" t="s">
        <v>106</v>
      </c>
      <c r="D129" s="13" t="s">
        <v>24</v>
      </c>
      <c r="E129" s="51">
        <f t="shared" si="27"/>
        <v>30000</v>
      </c>
      <c r="F129" s="51">
        <f t="shared" si="28"/>
        <v>30000</v>
      </c>
    </row>
    <row r="130" spans="1:6" ht="33.75" x14ac:dyDescent="0.25">
      <c r="A130" s="23" t="s">
        <v>25</v>
      </c>
      <c r="B130" s="12" t="s">
        <v>4</v>
      </c>
      <c r="C130" s="73" t="s">
        <v>106</v>
      </c>
      <c r="D130" s="13" t="s">
        <v>26</v>
      </c>
      <c r="E130" s="51">
        <f>E131</f>
        <v>30000</v>
      </c>
      <c r="F130" s="51">
        <f>F131</f>
        <v>30000</v>
      </c>
    </row>
    <row r="131" spans="1:6" x14ac:dyDescent="0.25">
      <c r="A131" s="24" t="s">
        <v>19</v>
      </c>
      <c r="B131" s="12" t="s">
        <v>4</v>
      </c>
      <c r="C131" s="73" t="s">
        <v>106</v>
      </c>
      <c r="D131" s="13" t="s">
        <v>35</v>
      </c>
      <c r="E131" s="51">
        <v>30000</v>
      </c>
      <c r="F131" s="51">
        <v>30000</v>
      </c>
    </row>
    <row r="132" spans="1:6" x14ac:dyDescent="0.25">
      <c r="A132" s="25" t="s">
        <v>111</v>
      </c>
      <c r="B132" s="12">
        <v>791</v>
      </c>
      <c r="C132" s="73"/>
      <c r="D132" s="13"/>
      <c r="E132" s="14">
        <f>E133</f>
        <v>84100</v>
      </c>
      <c r="F132" s="22">
        <f>F133</f>
        <v>169200</v>
      </c>
    </row>
    <row r="133" spans="1:6" ht="15.75" thickBot="1" x14ac:dyDescent="0.3">
      <c r="A133" s="26" t="s">
        <v>111</v>
      </c>
      <c r="B133" s="27">
        <v>791</v>
      </c>
      <c r="C133" s="74"/>
      <c r="D133" s="28"/>
      <c r="E133" s="29">
        <v>84100</v>
      </c>
      <c r="F133" s="30">
        <v>169200</v>
      </c>
    </row>
    <row r="134" spans="1:6" ht="15.75" thickBot="1" x14ac:dyDescent="0.3">
      <c r="A134" s="101" t="s">
        <v>107</v>
      </c>
      <c r="B134" s="102"/>
      <c r="C134" s="102"/>
      <c r="D134" s="102"/>
      <c r="E134" s="31">
        <f>E15</f>
        <v>4619180</v>
      </c>
      <c r="F134" s="32">
        <f>F15</f>
        <v>4644032</v>
      </c>
    </row>
    <row r="135" spans="1:6" x14ac:dyDescent="0.25">
      <c r="A135" s="7"/>
      <c r="B135" s="7"/>
      <c r="C135" s="65"/>
      <c r="D135" s="7"/>
      <c r="E135" s="7"/>
      <c r="F135" s="7"/>
    </row>
    <row r="136" spans="1:6" x14ac:dyDescent="0.25">
      <c r="A136" s="100"/>
      <c r="B136" s="100"/>
      <c r="C136" s="100"/>
      <c r="D136" s="6"/>
      <c r="E136" s="6"/>
      <c r="F136" s="8"/>
    </row>
  </sheetData>
  <mergeCells count="10">
    <mergeCell ref="C1:F8"/>
    <mergeCell ref="A134:D134"/>
    <mergeCell ref="A136:C136"/>
    <mergeCell ref="E12:F12"/>
    <mergeCell ref="A10:F10"/>
    <mergeCell ref="A11:F11"/>
    <mergeCell ref="A12:A13"/>
    <mergeCell ref="B12:B13"/>
    <mergeCell ref="C12:C13"/>
    <mergeCell ref="D12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7</vt:lpstr>
      <vt:lpstr>Приложение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2022-12-25T14:03:27Z</cp:lastPrinted>
  <dcterms:created xsi:type="dcterms:W3CDTF">2021-04-12T14:52:46Z</dcterms:created>
  <dcterms:modified xsi:type="dcterms:W3CDTF">2022-12-26T09:53:45Z</dcterms:modified>
</cp:coreProperties>
</file>