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AppData\Local\Temp\Rar$DIa0.901\"/>
    </mc:Choice>
  </mc:AlternateContent>
  <bookViews>
    <workbookView xWindow="600" yWindow="525" windowWidth="20730" windowHeight="10170"/>
  </bookViews>
  <sheets>
    <sheet name="Приложение 5" sheetId="1" r:id="rId1"/>
    <sheet name="Приложение 6" sheetId="2" r:id="rId2"/>
  </sheets>
  <calcPr calcId="152511"/>
</workbook>
</file>

<file path=xl/calcChain.xml><?xml version="1.0" encoding="utf-8"?>
<calcChain xmlns="http://schemas.openxmlformats.org/spreadsheetml/2006/main">
  <c r="E19" i="1" l="1"/>
  <c r="E18" i="1" s="1"/>
  <c r="E113" i="2" l="1"/>
  <c r="D84" i="2"/>
  <c r="D83" i="2" s="1"/>
  <c r="D79" i="2"/>
  <c r="D80" i="2" s="1"/>
  <c r="D81" i="2" s="1"/>
  <c r="D82" i="2" s="1"/>
  <c r="D77" i="2"/>
  <c r="D76" i="2" s="1"/>
  <c r="D75" i="2" s="1"/>
  <c r="D74" i="2" s="1"/>
  <c r="D73" i="2" s="1"/>
  <c r="D72" i="2"/>
  <c r="D63" i="2"/>
  <c r="D62" i="2" s="1"/>
  <c r="D61" i="2" s="1"/>
  <c r="D60" i="2" s="1"/>
  <c r="D59" i="2" s="1"/>
  <c r="D58" i="2" s="1"/>
  <c r="D56" i="2"/>
  <c r="D55" i="2" s="1"/>
  <c r="D54" i="2" s="1"/>
  <c r="D53" i="2" s="1"/>
  <c r="D52" i="2" s="1"/>
  <c r="D51" i="2" s="1"/>
  <c r="D49" i="2"/>
  <c r="D48" i="2" s="1"/>
  <c r="D47" i="2" s="1"/>
  <c r="D46" i="2" s="1"/>
  <c r="D45" i="2"/>
  <c r="D44" i="2" s="1"/>
  <c r="D42" i="2"/>
  <c r="D41" i="2" s="1"/>
  <c r="D38" i="2"/>
  <c r="D37" i="2" s="1"/>
  <c r="D33" i="2"/>
  <c r="D32" i="2"/>
  <c r="D28" i="2"/>
  <c r="D27" i="2" s="1"/>
  <c r="D24" i="2"/>
  <c r="D23" i="2" s="1"/>
  <c r="D19" i="2"/>
  <c r="D18" i="2" s="1"/>
  <c r="E84" i="2"/>
  <c r="E83" i="2" s="1"/>
  <c r="E79" i="2"/>
  <c r="E80" i="2" s="1"/>
  <c r="E81" i="2" s="1"/>
  <c r="E82" i="2" s="1"/>
  <c r="E77" i="2"/>
  <c r="E76" i="2" s="1"/>
  <c r="E75" i="2" s="1"/>
  <c r="E74" i="2" s="1"/>
  <c r="E73" i="2" s="1"/>
  <c r="E72" i="2"/>
  <c r="E63" i="2"/>
  <c r="E62" i="2" s="1"/>
  <c r="E61" i="2" s="1"/>
  <c r="E60" i="2" s="1"/>
  <c r="E59" i="2" s="1"/>
  <c r="E58" i="2" s="1"/>
  <c r="E56" i="2"/>
  <c r="E55" i="2" s="1"/>
  <c r="E54" i="2" s="1"/>
  <c r="E53" i="2" s="1"/>
  <c r="E52" i="2" s="1"/>
  <c r="E51" i="2" s="1"/>
  <c r="E49" i="2"/>
  <c r="E48" i="2" s="1"/>
  <c r="E47" i="2" s="1"/>
  <c r="E46" i="2" s="1"/>
  <c r="E45" i="2"/>
  <c r="E44" i="2" s="1"/>
  <c r="E42" i="2"/>
  <c r="E41" i="2" s="1"/>
  <c r="E38" i="2"/>
  <c r="E33" i="2"/>
  <c r="E32" i="2" s="1"/>
  <c r="E28" i="2"/>
  <c r="E27" i="2" s="1"/>
  <c r="E24" i="2"/>
  <c r="E23" i="2" s="1"/>
  <c r="E19" i="2"/>
  <c r="E18" i="2" s="1"/>
  <c r="E42" i="1"/>
  <c r="E41" i="1" s="1"/>
  <c r="D22" i="2" l="1"/>
  <c r="E22" i="2"/>
  <c r="E36" i="2"/>
  <c r="E37" i="2"/>
  <c r="D36" i="2"/>
  <c r="D91" i="2"/>
  <c r="E79" i="1"/>
  <c r="E84" i="1"/>
  <c r="E83" i="1" s="1"/>
  <c r="E80" i="1" l="1"/>
  <c r="E81" i="1" s="1"/>
  <c r="E82" i="1" s="1"/>
  <c r="D106" i="2"/>
  <c r="E96" i="1"/>
  <c r="E97" i="1" s="1"/>
  <c r="E33" i="1"/>
  <c r="E32" i="1" s="1"/>
  <c r="E28" i="1"/>
  <c r="E27" i="1" s="1"/>
  <c r="E24" i="1"/>
  <c r="E23" i="1" s="1"/>
  <c r="E17" i="1"/>
  <c r="E22" i="1" l="1"/>
  <c r="E105" i="1"/>
  <c r="E90" i="1"/>
  <c r="E111" i="2" l="1"/>
  <c r="E107" i="2" s="1"/>
  <c r="E109" i="2" s="1"/>
  <c r="E108" i="2"/>
  <c r="E106" i="2"/>
  <c r="E103" i="2"/>
  <c r="E102" i="2"/>
  <c r="E101" i="2" s="1"/>
  <c r="E99" i="2"/>
  <c r="E98" i="2" s="1"/>
  <c r="E97" i="2" s="1"/>
  <c r="E94" i="2"/>
  <c r="E91" i="2"/>
  <c r="E90" i="2" s="1"/>
  <c r="E87" i="2" s="1"/>
  <c r="D111" i="2"/>
  <c r="D107" i="2" s="1"/>
  <c r="D109" i="2" s="1"/>
  <c r="D108" i="2"/>
  <c r="D113" i="2"/>
  <c r="D103" i="2"/>
  <c r="D102" i="2"/>
  <c r="D101" i="2" s="1"/>
  <c r="D99" i="2"/>
  <c r="D98" i="2" s="1"/>
  <c r="D97" i="2" s="1"/>
  <c r="D94" i="2"/>
  <c r="D90" i="2"/>
  <c r="D87" i="2" s="1"/>
  <c r="D17" i="2"/>
  <c r="D14" i="2" s="1"/>
  <c r="E17" i="2"/>
  <c r="E45" i="1"/>
  <c r="E44" i="1" s="1"/>
  <c r="E110" i="1"/>
  <c r="E108" i="1"/>
  <c r="E115" i="1" s="1"/>
  <c r="E113" i="1"/>
  <c r="E109" i="1" s="1"/>
  <c r="E111" i="1" s="1"/>
  <c r="E104" i="1"/>
  <c r="E103" i="1" s="1"/>
  <c r="E101" i="1"/>
  <c r="E100" i="1" s="1"/>
  <c r="E99" i="1" s="1"/>
  <c r="E93" i="1"/>
  <c r="E92" i="1" s="1"/>
  <c r="E72" i="1"/>
  <c r="E77" i="1"/>
  <c r="E76" i="1" s="1"/>
  <c r="E75" i="1" s="1"/>
  <c r="E74" i="1" s="1"/>
  <c r="E73" i="1" s="1"/>
  <c r="E63" i="1"/>
  <c r="E62" i="1" s="1"/>
  <c r="E61" i="1" s="1"/>
  <c r="E60" i="1" s="1"/>
  <c r="E59" i="1" s="1"/>
  <c r="E58" i="1" s="1"/>
  <c r="E56" i="1"/>
  <c r="E55" i="1" s="1"/>
  <c r="E54" i="1" s="1"/>
  <c r="E53" i="1" s="1"/>
  <c r="E52" i="1" s="1"/>
  <c r="E51" i="1" s="1"/>
  <c r="E49" i="1"/>
  <c r="E48" i="1" s="1"/>
  <c r="E38" i="1"/>
  <c r="E36" i="1" s="1"/>
  <c r="E14" i="1" s="1"/>
  <c r="D110" i="2" l="1"/>
  <c r="E110" i="2"/>
  <c r="E112" i="1"/>
  <c r="E86" i="1"/>
  <c r="E87" i="1" s="1"/>
  <c r="E88" i="1" s="1"/>
  <c r="E89" i="1" s="1"/>
  <c r="E47" i="1"/>
  <c r="E46" i="1" s="1"/>
  <c r="E37" i="1"/>
  <c r="E88" i="2"/>
  <c r="E86" i="2"/>
  <c r="D88" i="2"/>
  <c r="D89" i="2" s="1"/>
  <c r="D86" i="2"/>
  <c r="E116" i="1" l="1"/>
  <c r="E89" i="2"/>
  <c r="D114" i="2"/>
  <c r="D115" i="2" s="1"/>
  <c r="E15" i="1"/>
  <c r="E16" i="1" s="1"/>
  <c r="E14" i="2"/>
  <c r="E114" i="2" s="1"/>
  <c r="E115" i="2" s="1"/>
  <c r="E15" i="2" l="1"/>
  <c r="E16" i="2" s="1"/>
  <c r="D15" i="2"/>
  <c r="D16" i="2" s="1"/>
  <c r="E117" i="1"/>
</calcChain>
</file>

<file path=xl/sharedStrings.xml><?xml version="1.0" encoding="utf-8"?>
<sst xmlns="http://schemas.openxmlformats.org/spreadsheetml/2006/main" count="539" uniqueCount="112">
  <si>
    <t>Наименования</t>
  </si>
  <si>
    <t>ЦСР</t>
  </si>
  <si>
    <t>ВР</t>
  </si>
  <si>
    <t>Сумма (руб.)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</si>
  <si>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</si>
  <si>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</si>
  <si>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</si>
  <si>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</si>
  <si>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</si>
  <si>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</si>
  <si>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</si>
  <si>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</si>
  <si>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</si>
  <si>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</si>
  <si>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</si>
  <si>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</si>
  <si>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</si>
  <si>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121</t>
  </si>
  <si>
    <t>129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</si>
  <si>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</si>
  <si>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</si>
  <si>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</si>
  <si>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</si>
  <si>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</si>
  <si>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</si>
  <si>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</si>
  <si>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244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</si>
  <si>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</si>
  <si>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</si>
  <si>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</si>
  <si>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</si>
  <si>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</si>
  <si>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</si>
  <si>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852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</si>
  <si>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</si>
  <si>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</si>
  <si>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</si>
  <si>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</si>
  <si>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</si>
  <si>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</si>
  <si>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</si>
  <si>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</si>
  <si>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</si>
  <si>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</si>
  <si>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</si>
  <si>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</si>
  <si>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</si>
  <si>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</si>
  <si>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</si>
  <si>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</si>
  <si>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</si>
  <si>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</si>
  <si>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</si>
  <si>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</si>
  <si>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</si>
  <si>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</si>
  <si>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</si>
  <si>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</si>
  <si>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</si>
  <si>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</si>
  <si>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</si>
  <si>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</si>
  <si>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</si>
  <si>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</si>
  <si>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</si>
  <si>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</si>
  <si>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</si>
  <si>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</si>
  <si>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</si>
  <si>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</si>
  <si>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</si>
  <si>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</si>
  <si>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</si>
  <si>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</si>
  <si>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</si>
  <si>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</si>
  <si>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</si>
  <si>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</si>
  <si>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</si>
  <si>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</si>
  <si>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</si>
  <si>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</si>
  <si>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</si>
  <si>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Мероприятия в области экологии и природопользования</t>
  </si>
  <si>
    <t>2610141200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</si>
  <si>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</si>
  <si>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</si>
  <si>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</si>
  <si>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</si>
  <si>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</si>
  <si>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</si>
  <si>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</si>
  <si>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</si>
  <si>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Итого по непрограммным расходам</t>
  </si>
  <si>
    <t>Итого по муниципальным программам</t>
  </si>
  <si>
    <t>Итого</t>
  </si>
  <si>
    <t>2023г.</t>
  </si>
  <si>
    <t>2024г.</t>
  </si>
  <si>
    <t>2022г.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</si>
  <si>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</si>
  <si>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</si>
  <si>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</si>
  <si>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</si>
  <si>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</si>
  <si>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</si>
  <si>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</si>
  <si>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</si>
  <si>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 xml:space="preserve">Приложение №6
к решению Совета сельского поселения Кальтовский сельсовет муниципального района Иглинский район Республики Башкортостан от «___» _________________ 2021 г. № ______
 «О бюджете сельского поселения  Кальтовский сельсовет муниципального района Иглинский район Республики Башкортостан на 2022 год и плановый период 2023 и 2024 годов»
</t>
  </si>
  <si>
    <t xml:space="preserve"> 
Распределение бюджетных ассигнований 
сельского поселения Кальтовский  сельсовет муниципального района Иглинский район Республики Башкортостан на 2022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</si>
  <si>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 xml:space="preserve">
Распределение бюджетных ассигнований 
сельского поселения Кальтовский  сельсовет муниципального района Иглинский район Республики Башкортостан на 2023 и 2024 годы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</si>
  <si>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</si>
  <si>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r>
      <rPr>
        <sz val="10"/>
        <color indexed="8"/>
        <rFont val="Calibri"/>
        <family val="2"/>
        <charset val="204"/>
        <scheme val="minor"/>
      </rPr>
      <t>Приложение №5
к решению Совета сельского поселения Кальтовский сельсовет муниципального района Иглинский район Республики Башкортостан  от «23» декабря2021 г.   № 249
 «О бюджете сельского поселения  Кальтовский сельсовет муниципального района Иглинский район Республики Башкортостан на 2022 год и плановый период 2023 и 2024 годов»</t>
    </r>
    <r>
      <rPr>
        <sz val="11"/>
        <color indexed="8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</si>
</sst>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9">
    <xf numFmtId="0" fontId="0" fillId="0" borderId="0" xfId="0"/>
    <xf numFmtId="0" fontId="1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0" fontId="2" fillId="0" borderId="20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vertical="center" wrapText="1"/>
    </xf>
    <xf numFmtId="0" fontId="2" fillId="0" borderId="19" xfId="0" applyNumberFormat="1" applyFont="1" applyBorder="1" applyAlignment="1">
      <alignment vertical="center" wrapText="1"/>
    </xf>
    <xf numFmtId="0" fontId="2" fillId="0" borderId="13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right" vertical="center"/>
    </xf>
    <xf numFmtId="164" fontId="1" fillId="0" borderId="24" xfId="0" applyNumberFormat="1" applyFont="1" applyBorder="1" applyAlignment="1">
      <alignment horizontal="right" vertical="center"/>
    </xf>
    <xf numFmtId="164" fontId="1" fillId="0" borderId="24" xfId="0" applyNumberFormat="1" applyFont="1" applyFill="1" applyBorder="1" applyAlignment="1">
      <alignment horizontal="right" vertical="center"/>
    </xf>
    <xf numFmtId="164" fontId="2" fillId="0" borderId="24" xfId="0" applyNumberFormat="1" applyFont="1" applyFill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vertical="center" wrapText="1"/>
    </xf>
    <xf numFmtId="0" fontId="1" fillId="0" borderId="2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/>
    <xf numFmtId="0" fontId="2" fillId="0" borderId="32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 vertical="center"/>
    </xf>
    <xf numFmtId="164" fontId="1" fillId="0" borderId="38" xfId="0" applyNumberFormat="1" applyFont="1" applyFill="1" applyBorder="1" applyAlignment="1">
      <alignment horizontal="right" vertical="center"/>
    </xf>
    <xf numFmtId="164" fontId="1" fillId="0" borderId="39" xfId="0" applyNumberFormat="1" applyFont="1" applyFill="1" applyBorder="1" applyAlignment="1">
      <alignment horizontal="right" vertical="center"/>
    </xf>
    <xf numFmtId="164" fontId="1" fillId="0" borderId="39" xfId="0" applyNumberFormat="1" applyFont="1" applyBorder="1" applyAlignment="1">
      <alignment horizontal="right" vertical="center"/>
    </xf>
    <xf numFmtId="164" fontId="2" fillId="0" borderId="39" xfId="0" applyNumberFormat="1" applyFont="1" applyFill="1" applyBorder="1" applyAlignment="1">
      <alignment horizontal="right" vertical="center"/>
    </xf>
    <xf numFmtId="164" fontId="2" fillId="0" borderId="39" xfId="0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164" fontId="2" fillId="0" borderId="4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2" xfId="0" applyBorder="1"/>
    <xf numFmtId="43" fontId="2" fillId="0" borderId="39" xfId="1" applyFont="1" applyBorder="1" applyAlignment="1">
      <alignment horizontal="center" vertical="center" wrapText="1"/>
    </xf>
    <xf numFmtId="43" fontId="1" fillId="0" borderId="39" xfId="1" applyFont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3" fontId="1" fillId="0" borderId="39" xfId="1" applyFont="1" applyBorder="1" applyAlignment="1">
      <alignment horizontal="right" vertical="center"/>
    </xf>
    <xf numFmtId="164" fontId="6" fillId="0" borderId="39" xfId="0" applyNumberFormat="1" applyFont="1" applyFill="1" applyBorder="1" applyAlignment="1">
      <alignment horizontal="right" vertical="center"/>
    </xf>
    <xf numFmtId="0" fontId="6" fillId="0" borderId="19" xfId="0" applyNumberFormat="1" applyFont="1" applyFill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" fillId="0" borderId="37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" fillId="0" borderId="40" xfId="0" applyNumberFormat="1" applyFont="1" applyBorder="1" applyAlignment="1">
      <alignment horizontal="left" vertical="center" wrapText="1"/>
    </xf>
    <xf numFmtId="0" fontId="1" fillId="0" borderId="29" xfId="0" applyNumberFormat="1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37" xfId="0" applyNumberFormat="1" applyFont="1" applyBorder="1" applyAlignment="1">
      <alignment horizontal="left" vertical="center" wrapText="1"/>
    </xf>
    <xf numFmtId="0" fontId="2" fillId="0" borderId="42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41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right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9"/>
  <sheetViews>
    <sheetView tabSelected="1" zoomScale="115" zoomScaleNormal="115" workbookViewId="0">
      <selection activeCell="B1" sqref="B1:E7"/>
    </sheetView>
  </sheetViews>
  <sheetFormatPr defaultRowHeight="15" x14ac:dyDescent="0.25"/>
  <cols>
    <col min="1" max="1" width="20" customWidth="1"/>
    <col min="2" max="2" width="27.7109375" customWidth="1"/>
    <col min="3" max="3" width="16.42578125" customWidth="1"/>
    <col min="4" max="4" width="9.42578125" customWidth="1"/>
    <col min="5" max="5" width="15" customWidth="1"/>
  </cols>
  <sheetData>
    <row r="1" spans="1:5" x14ac:dyDescent="0.25">
      <c r="B1" s="88" t="s">
        <v>111</v>
      </c>
      <c r="C1" s="89"/>
      <c r="D1" s="89"/>
      <c r="E1" s="89"/>
    </row>
    <row r="2" spans="1:5" x14ac:dyDescent="0.25">
      <c r="B2" s="89"/>
      <c r="C2" s="89"/>
      <c r="D2" s="89"/>
      <c r="E2" s="89"/>
    </row>
    <row r="3" spans="1:5" x14ac:dyDescent="0.25">
      <c r="B3" s="89"/>
      <c r="C3" s="89"/>
      <c r="D3" s="89"/>
      <c r="E3" s="89"/>
    </row>
    <row r="4" spans="1:5" x14ac:dyDescent="0.25">
      <c r="B4" s="89"/>
      <c r="C4" s="89"/>
      <c r="D4" s="89"/>
      <c r="E4" s="89"/>
    </row>
    <row r="5" spans="1:5" x14ac:dyDescent="0.25">
      <c r="B5" s="89"/>
      <c r="C5" s="89"/>
      <c r="D5" s="89"/>
      <c r="E5" s="89"/>
    </row>
    <row r="6" spans="1:5" x14ac:dyDescent="0.25">
      <c r="B6" s="89"/>
      <c r="C6" s="89"/>
      <c r="D6" s="89"/>
      <c r="E6" s="89"/>
    </row>
    <row r="7" spans="1:5" ht="33" customHeight="1" x14ac:dyDescent="0.25">
      <c r="B7" s="89"/>
      <c r="C7" s="89"/>
      <c r="D7" s="89"/>
      <c r="E7" s="89"/>
    </row>
    <row r="9" spans="1:5" ht="71.25" customHeight="1" x14ac:dyDescent="0.25">
      <c r="A9" s="65" t="s">
        <v>108</v>
      </c>
      <c r="B9" s="65"/>
      <c r="C9" s="65"/>
      <c r="D9" s="65"/>
      <c r="E9" s="65"/>
    </row>
    <row r="10" spans="1:5" ht="15.75" thickBot="1" x14ac:dyDescent="0.3">
      <c r="A10" s="66"/>
      <c r="B10" s="66"/>
      <c r="C10" s="66"/>
      <c r="D10" s="66"/>
      <c r="E10" s="66"/>
    </row>
    <row r="11" spans="1:5" ht="15" customHeight="1" thickBot="1" x14ac:dyDescent="0.3">
      <c r="A11" s="67" t="s">
        <v>0</v>
      </c>
      <c r="B11" s="68"/>
      <c r="C11" s="68" t="s">
        <v>1</v>
      </c>
      <c r="D11" s="68" t="s">
        <v>2</v>
      </c>
      <c r="E11" s="42" t="s">
        <v>3</v>
      </c>
    </row>
    <row r="12" spans="1:5" ht="51" customHeight="1" thickBot="1" x14ac:dyDescent="0.3">
      <c r="A12" s="69"/>
      <c r="B12" s="70"/>
      <c r="C12" s="70"/>
      <c r="D12" s="70"/>
      <c r="E12" s="43" t="s">
        <v>98</v>
      </c>
    </row>
    <row r="13" spans="1:5" ht="15.95" customHeight="1" thickBot="1" x14ac:dyDescent="0.3">
      <c r="A13" s="71">
        <v>1</v>
      </c>
      <c r="B13" s="72"/>
      <c r="C13" s="55">
        <v>2</v>
      </c>
      <c r="D13" s="55">
        <v>3</v>
      </c>
      <c r="E13" s="44">
        <v>4</v>
      </c>
    </row>
    <row r="14" spans="1:5" ht="45.75" customHeight="1" x14ac:dyDescent="0.25">
      <c r="A14" s="73" t="s">
        <v>4</v>
      </c>
      <c r="B14" s="74"/>
      <c r="C14" s="6" t="s">
        <v>5</v>
      </c>
      <c r="D14" s="6"/>
      <c r="E14" s="45">
        <f>E17+E22+E36</f>
        <v>2294700</v>
      </c>
    </row>
    <row r="15" spans="1:5" ht="34.5" customHeight="1" x14ac:dyDescent="0.25">
      <c r="A15" s="75" t="s">
        <v>6</v>
      </c>
      <c r="B15" s="76"/>
      <c r="C15" s="1" t="s">
        <v>7</v>
      </c>
      <c r="D15" s="1"/>
      <c r="E15" s="46">
        <f>E14</f>
        <v>2294700</v>
      </c>
    </row>
    <row r="16" spans="1:5" ht="23.25" customHeight="1" x14ac:dyDescent="0.25">
      <c r="A16" s="75" t="s">
        <v>8</v>
      </c>
      <c r="B16" s="76"/>
      <c r="C16" s="1" t="s">
        <v>9</v>
      </c>
      <c r="D16" s="3"/>
      <c r="E16" s="46">
        <f>E15</f>
        <v>2294700</v>
      </c>
    </row>
    <row r="17" spans="1:5" ht="15" customHeight="1" x14ac:dyDescent="0.25">
      <c r="A17" s="75" t="s">
        <v>10</v>
      </c>
      <c r="B17" s="76"/>
      <c r="C17" s="1" t="s">
        <v>11</v>
      </c>
      <c r="D17" s="3"/>
      <c r="E17" s="47">
        <f>E18</f>
        <v>773000</v>
      </c>
    </row>
    <row r="18" spans="1:5" ht="45.75" customHeight="1" x14ac:dyDescent="0.25">
      <c r="A18" s="75" t="s">
        <v>12</v>
      </c>
      <c r="B18" s="76"/>
      <c r="C18" s="1" t="s">
        <v>11</v>
      </c>
      <c r="D18" s="1" t="s">
        <v>13</v>
      </c>
      <c r="E18" s="46">
        <f>E19</f>
        <v>773000</v>
      </c>
    </row>
    <row r="19" spans="1:5" ht="23.25" customHeight="1" x14ac:dyDescent="0.25">
      <c r="A19" s="75" t="s">
        <v>14</v>
      </c>
      <c r="B19" s="76"/>
      <c r="C19" s="1" t="s">
        <v>11</v>
      </c>
      <c r="D19" s="1" t="s">
        <v>15</v>
      </c>
      <c r="E19" s="46">
        <f>E20+E21</f>
        <v>773000</v>
      </c>
    </row>
    <row r="20" spans="1:5" ht="15" customHeight="1" x14ac:dyDescent="0.25">
      <c r="A20" s="75" t="s">
        <v>16</v>
      </c>
      <c r="B20" s="76"/>
      <c r="C20" s="1" t="s">
        <v>11</v>
      </c>
      <c r="D20" s="1" t="s">
        <v>17</v>
      </c>
      <c r="E20" s="46">
        <v>593000</v>
      </c>
    </row>
    <row r="21" spans="1:5" ht="15" customHeight="1" x14ac:dyDescent="0.25">
      <c r="A21" s="75" t="s">
        <v>16</v>
      </c>
      <c r="B21" s="76"/>
      <c r="C21" s="1" t="s">
        <v>11</v>
      </c>
      <c r="D21" s="1" t="s">
        <v>18</v>
      </c>
      <c r="E21" s="46">
        <v>180000</v>
      </c>
    </row>
    <row r="22" spans="1:5" ht="23.25" customHeight="1" x14ac:dyDescent="0.25">
      <c r="A22" s="75" t="s">
        <v>19</v>
      </c>
      <c r="B22" s="76"/>
      <c r="C22" s="1" t="s">
        <v>20</v>
      </c>
      <c r="D22" s="3"/>
      <c r="E22" s="47">
        <f>E23+E27+E32</f>
        <v>1400600</v>
      </c>
    </row>
    <row r="23" spans="1:5" ht="45.75" customHeight="1" x14ac:dyDescent="0.25">
      <c r="A23" s="75" t="s">
        <v>12</v>
      </c>
      <c r="B23" s="76"/>
      <c r="C23" s="1" t="s">
        <v>20</v>
      </c>
      <c r="D23" s="1" t="s">
        <v>13</v>
      </c>
      <c r="E23" s="46">
        <f>E24</f>
        <v>970600</v>
      </c>
    </row>
    <row r="24" spans="1:5" ht="23.25" customHeight="1" x14ac:dyDescent="0.25">
      <c r="A24" s="75" t="s">
        <v>14</v>
      </c>
      <c r="B24" s="76"/>
      <c r="C24" s="1" t="s">
        <v>20</v>
      </c>
      <c r="D24" s="1" t="s">
        <v>15</v>
      </c>
      <c r="E24" s="46">
        <f>E25+E26</f>
        <v>970600</v>
      </c>
    </row>
    <row r="25" spans="1:5" ht="15" customHeight="1" x14ac:dyDescent="0.25">
      <c r="A25" s="75" t="s">
        <v>16</v>
      </c>
      <c r="B25" s="76"/>
      <c r="C25" s="1" t="s">
        <v>20</v>
      </c>
      <c r="D25" s="1" t="s">
        <v>17</v>
      </c>
      <c r="E25" s="46">
        <v>746600</v>
      </c>
    </row>
    <row r="26" spans="1:5" ht="15" customHeight="1" x14ac:dyDescent="0.25">
      <c r="A26" s="75" t="s">
        <v>16</v>
      </c>
      <c r="B26" s="76"/>
      <c r="C26" s="1" t="s">
        <v>20</v>
      </c>
      <c r="D26" s="1" t="s">
        <v>18</v>
      </c>
      <c r="E26" s="46">
        <v>224000</v>
      </c>
    </row>
    <row r="27" spans="1:5" ht="23.25" customHeight="1" x14ac:dyDescent="0.25">
      <c r="A27" s="75" t="s">
        <v>21</v>
      </c>
      <c r="B27" s="76"/>
      <c r="C27" s="1" t="s">
        <v>20</v>
      </c>
      <c r="D27" s="1" t="s">
        <v>22</v>
      </c>
      <c r="E27" s="46">
        <f>E28</f>
        <v>410000</v>
      </c>
    </row>
    <row r="28" spans="1:5" ht="23.25" customHeight="1" x14ac:dyDescent="0.25">
      <c r="A28" s="75" t="s">
        <v>23</v>
      </c>
      <c r="B28" s="76"/>
      <c r="C28" s="1" t="s">
        <v>20</v>
      </c>
      <c r="D28" s="1" t="s">
        <v>24</v>
      </c>
      <c r="E28" s="46">
        <f>E29+E30+E31</f>
        <v>410000</v>
      </c>
    </row>
    <row r="29" spans="1:5" ht="15" customHeight="1" x14ac:dyDescent="0.25">
      <c r="A29" s="75" t="s">
        <v>16</v>
      </c>
      <c r="B29" s="76"/>
      <c r="C29" s="1" t="s">
        <v>20</v>
      </c>
      <c r="D29" s="1" t="s">
        <v>25</v>
      </c>
      <c r="E29" s="46">
        <v>102000</v>
      </c>
    </row>
    <row r="30" spans="1:5" ht="15" customHeight="1" x14ac:dyDescent="0.25">
      <c r="A30" s="75" t="s">
        <v>16</v>
      </c>
      <c r="B30" s="76"/>
      <c r="C30" s="1" t="s">
        <v>20</v>
      </c>
      <c r="D30" s="1" t="s">
        <v>26</v>
      </c>
      <c r="E30" s="46">
        <v>288000</v>
      </c>
    </row>
    <row r="31" spans="1:5" ht="15" customHeight="1" x14ac:dyDescent="0.25">
      <c r="A31" s="75" t="s">
        <v>16</v>
      </c>
      <c r="B31" s="76"/>
      <c r="C31" s="1" t="s">
        <v>20</v>
      </c>
      <c r="D31" s="1" t="s">
        <v>27</v>
      </c>
      <c r="E31" s="46">
        <v>20000</v>
      </c>
    </row>
    <row r="32" spans="1:5" ht="15" customHeight="1" x14ac:dyDescent="0.25">
      <c r="A32" s="75" t="s">
        <v>28</v>
      </c>
      <c r="B32" s="76"/>
      <c r="C32" s="1" t="s">
        <v>20</v>
      </c>
      <c r="D32" s="1" t="s">
        <v>29</v>
      </c>
      <c r="E32" s="46">
        <f>E33</f>
        <v>20000</v>
      </c>
    </row>
    <row r="33" spans="1:5" ht="15" customHeight="1" x14ac:dyDescent="0.25">
      <c r="A33" s="75" t="s">
        <v>30</v>
      </c>
      <c r="B33" s="76"/>
      <c r="C33" s="1" t="s">
        <v>20</v>
      </c>
      <c r="D33" s="1" t="s">
        <v>31</v>
      </c>
      <c r="E33" s="46">
        <f>E34+E35</f>
        <v>20000</v>
      </c>
    </row>
    <row r="34" spans="1:5" ht="15" customHeight="1" x14ac:dyDescent="0.25">
      <c r="A34" s="75" t="s">
        <v>16</v>
      </c>
      <c r="B34" s="76"/>
      <c r="C34" s="1" t="s">
        <v>20</v>
      </c>
      <c r="D34" s="1" t="s">
        <v>32</v>
      </c>
      <c r="E34" s="46">
        <v>5000</v>
      </c>
    </row>
    <row r="35" spans="1:5" ht="15" customHeight="1" x14ac:dyDescent="0.25">
      <c r="A35" s="75" t="s">
        <v>16</v>
      </c>
      <c r="B35" s="76"/>
      <c r="C35" s="1" t="s">
        <v>20</v>
      </c>
      <c r="D35" s="1" t="s">
        <v>33</v>
      </c>
      <c r="E35" s="46">
        <v>15000</v>
      </c>
    </row>
    <row r="36" spans="1:5" ht="23.25" customHeight="1" x14ac:dyDescent="0.25">
      <c r="A36" s="75" t="s">
        <v>34</v>
      </c>
      <c r="B36" s="76"/>
      <c r="C36" s="1" t="s">
        <v>35</v>
      </c>
      <c r="D36" s="3"/>
      <c r="E36" s="48">
        <f>E38+E41</f>
        <v>121100</v>
      </c>
    </row>
    <row r="37" spans="1:5" ht="45.75" customHeight="1" x14ac:dyDescent="0.25">
      <c r="A37" s="75" t="s">
        <v>12</v>
      </c>
      <c r="B37" s="76"/>
      <c r="C37" s="1" t="s">
        <v>35</v>
      </c>
      <c r="D37" s="1" t="s">
        <v>13</v>
      </c>
      <c r="E37" s="49">
        <f>E38</f>
        <v>121100</v>
      </c>
    </row>
    <row r="38" spans="1:5" ht="23.25" customHeight="1" x14ac:dyDescent="0.25">
      <c r="A38" s="75" t="s">
        <v>14</v>
      </c>
      <c r="B38" s="76"/>
      <c r="C38" s="1" t="s">
        <v>35</v>
      </c>
      <c r="D38" s="1" t="s">
        <v>15</v>
      </c>
      <c r="E38" s="49">
        <f>E39+E40</f>
        <v>121100</v>
      </c>
    </row>
    <row r="39" spans="1:5" ht="15" customHeight="1" x14ac:dyDescent="0.25">
      <c r="A39" s="75" t="s">
        <v>16</v>
      </c>
      <c r="B39" s="76"/>
      <c r="C39" s="1" t="s">
        <v>35</v>
      </c>
      <c r="D39" s="1" t="s">
        <v>17</v>
      </c>
      <c r="E39" s="49">
        <v>93000</v>
      </c>
    </row>
    <row r="40" spans="1:5" ht="15" customHeight="1" x14ac:dyDescent="0.25">
      <c r="A40" s="75" t="s">
        <v>16</v>
      </c>
      <c r="B40" s="76"/>
      <c r="C40" s="1" t="s">
        <v>35</v>
      </c>
      <c r="D40" s="1" t="s">
        <v>18</v>
      </c>
      <c r="E40" s="49">
        <v>28100</v>
      </c>
    </row>
    <row r="41" spans="1:5" ht="23.25" customHeight="1" x14ac:dyDescent="0.25">
      <c r="A41" s="75" t="s">
        <v>21</v>
      </c>
      <c r="B41" s="76"/>
      <c r="C41" s="1" t="s">
        <v>35</v>
      </c>
      <c r="D41" s="1" t="s">
        <v>22</v>
      </c>
      <c r="E41" s="49">
        <f>E42</f>
        <v>0</v>
      </c>
    </row>
    <row r="42" spans="1:5" ht="23.25" customHeight="1" x14ac:dyDescent="0.25">
      <c r="A42" s="75" t="s">
        <v>23</v>
      </c>
      <c r="B42" s="76"/>
      <c r="C42" s="1" t="s">
        <v>35</v>
      </c>
      <c r="D42" s="1" t="s">
        <v>24</v>
      </c>
      <c r="E42" s="49">
        <f>E43</f>
        <v>0</v>
      </c>
    </row>
    <row r="43" spans="1:5" ht="15" customHeight="1" x14ac:dyDescent="0.25">
      <c r="A43" s="75" t="s">
        <v>16</v>
      </c>
      <c r="B43" s="76"/>
      <c r="C43" s="1" t="s">
        <v>35</v>
      </c>
      <c r="D43" s="1" t="s">
        <v>26</v>
      </c>
      <c r="E43" s="49">
        <v>0</v>
      </c>
    </row>
    <row r="44" spans="1:5" ht="45.75" customHeight="1" x14ac:dyDescent="0.25">
      <c r="A44" s="77" t="s">
        <v>36</v>
      </c>
      <c r="B44" s="78"/>
      <c r="C44" s="2" t="s">
        <v>37</v>
      </c>
      <c r="D44" s="2"/>
      <c r="E44" s="50">
        <f>E45</f>
        <v>600000</v>
      </c>
    </row>
    <row r="45" spans="1:5" ht="34.5" customHeight="1" x14ac:dyDescent="0.25">
      <c r="A45" s="75" t="s">
        <v>38</v>
      </c>
      <c r="B45" s="76"/>
      <c r="C45" s="1" t="s">
        <v>39</v>
      </c>
      <c r="D45" s="1"/>
      <c r="E45" s="49">
        <f>E50</f>
        <v>600000</v>
      </c>
    </row>
    <row r="46" spans="1:5" ht="23.25" customHeight="1" x14ac:dyDescent="0.25">
      <c r="A46" s="75" t="s">
        <v>40</v>
      </c>
      <c r="B46" s="76"/>
      <c r="C46" s="1" t="s">
        <v>41</v>
      </c>
      <c r="D46" s="3"/>
      <c r="E46" s="49">
        <f>E47</f>
        <v>600000</v>
      </c>
    </row>
    <row r="47" spans="1:5" ht="15" customHeight="1" x14ac:dyDescent="0.25">
      <c r="A47" s="75" t="s">
        <v>42</v>
      </c>
      <c r="B47" s="76"/>
      <c r="C47" s="1" t="s">
        <v>43</v>
      </c>
      <c r="D47" s="3"/>
      <c r="E47" s="49">
        <f>E48</f>
        <v>600000</v>
      </c>
    </row>
    <row r="48" spans="1:5" ht="23.25" customHeight="1" x14ac:dyDescent="0.25">
      <c r="A48" s="75" t="s">
        <v>21</v>
      </c>
      <c r="B48" s="76"/>
      <c r="C48" s="1" t="s">
        <v>43</v>
      </c>
      <c r="D48" s="1" t="s">
        <v>22</v>
      </c>
      <c r="E48" s="49">
        <f>E49</f>
        <v>600000</v>
      </c>
    </row>
    <row r="49" spans="1:5" ht="23.25" customHeight="1" x14ac:dyDescent="0.25">
      <c r="A49" s="75" t="s">
        <v>23</v>
      </c>
      <c r="B49" s="76"/>
      <c r="C49" s="1" t="s">
        <v>43</v>
      </c>
      <c r="D49" s="1" t="s">
        <v>24</v>
      </c>
      <c r="E49" s="49">
        <f>E50</f>
        <v>600000</v>
      </c>
    </row>
    <row r="50" spans="1:5" ht="15" customHeight="1" x14ac:dyDescent="0.25">
      <c r="A50" s="75" t="s">
        <v>16</v>
      </c>
      <c r="B50" s="76"/>
      <c r="C50" s="1" t="s">
        <v>43</v>
      </c>
      <c r="D50" s="1" t="s">
        <v>26</v>
      </c>
      <c r="E50" s="49">
        <v>600000</v>
      </c>
    </row>
    <row r="51" spans="1:5" ht="34.5" customHeight="1" x14ac:dyDescent="0.25">
      <c r="A51" s="77" t="s">
        <v>44</v>
      </c>
      <c r="B51" s="78"/>
      <c r="C51" s="2" t="s">
        <v>45</v>
      </c>
      <c r="D51" s="2"/>
      <c r="E51" s="48">
        <f t="shared" ref="E51:E54" si="0">E52</f>
        <v>30000</v>
      </c>
    </row>
    <row r="52" spans="1:5" ht="23.25" customHeight="1" x14ac:dyDescent="0.25">
      <c r="A52" s="75" t="s">
        <v>46</v>
      </c>
      <c r="B52" s="76"/>
      <c r="C52" s="1" t="s">
        <v>47</v>
      </c>
      <c r="D52" s="1"/>
      <c r="E52" s="49">
        <f t="shared" si="0"/>
        <v>30000</v>
      </c>
    </row>
    <row r="53" spans="1:5" ht="23.25" customHeight="1" x14ac:dyDescent="0.25">
      <c r="A53" s="75" t="s">
        <v>48</v>
      </c>
      <c r="B53" s="76"/>
      <c r="C53" s="1" t="s">
        <v>49</v>
      </c>
      <c r="D53" s="3"/>
      <c r="E53" s="49">
        <f t="shared" si="0"/>
        <v>30000</v>
      </c>
    </row>
    <row r="54" spans="1:5" ht="15" customHeight="1" x14ac:dyDescent="0.25">
      <c r="A54" s="75" t="s">
        <v>50</v>
      </c>
      <c r="B54" s="76"/>
      <c r="C54" s="1" t="s">
        <v>51</v>
      </c>
      <c r="D54" s="3"/>
      <c r="E54" s="49">
        <f t="shared" si="0"/>
        <v>30000</v>
      </c>
    </row>
    <row r="55" spans="1:5" ht="23.25" customHeight="1" x14ac:dyDescent="0.25">
      <c r="A55" s="75" t="s">
        <v>21</v>
      </c>
      <c r="B55" s="76"/>
      <c r="C55" s="1" t="s">
        <v>51</v>
      </c>
      <c r="D55" s="1" t="s">
        <v>22</v>
      </c>
      <c r="E55" s="49">
        <f>E56</f>
        <v>30000</v>
      </c>
    </row>
    <row r="56" spans="1:5" ht="23.25" customHeight="1" x14ac:dyDescent="0.25">
      <c r="A56" s="75" t="s">
        <v>23</v>
      </c>
      <c r="B56" s="76"/>
      <c r="C56" s="1" t="s">
        <v>51</v>
      </c>
      <c r="D56" s="1" t="s">
        <v>24</v>
      </c>
      <c r="E56" s="49">
        <f>E57</f>
        <v>30000</v>
      </c>
    </row>
    <row r="57" spans="1:5" ht="15" customHeight="1" x14ac:dyDescent="0.25">
      <c r="A57" s="75" t="s">
        <v>16</v>
      </c>
      <c r="B57" s="76"/>
      <c r="C57" s="1" t="s">
        <v>51</v>
      </c>
      <c r="D57" s="1" t="s">
        <v>26</v>
      </c>
      <c r="E57" s="49">
        <v>30000</v>
      </c>
    </row>
    <row r="58" spans="1:5" ht="34.5" customHeight="1" x14ac:dyDescent="0.25">
      <c r="A58" s="77" t="s">
        <v>52</v>
      </c>
      <c r="B58" s="78"/>
      <c r="C58" s="2" t="s">
        <v>53</v>
      </c>
      <c r="D58" s="2"/>
      <c r="E58" s="48">
        <f t="shared" ref="E58:E62" si="1">E59</f>
        <v>30000</v>
      </c>
    </row>
    <row r="59" spans="1:5" ht="34.5" customHeight="1" x14ac:dyDescent="0.25">
      <c r="A59" s="75" t="s">
        <v>54</v>
      </c>
      <c r="B59" s="76"/>
      <c r="C59" s="1" t="s">
        <v>55</v>
      </c>
      <c r="D59" s="1"/>
      <c r="E59" s="49">
        <f t="shared" si="1"/>
        <v>30000</v>
      </c>
    </row>
    <row r="60" spans="1:5" ht="15" customHeight="1" x14ac:dyDescent="0.25">
      <c r="A60" s="75" t="s">
        <v>56</v>
      </c>
      <c r="B60" s="76"/>
      <c r="C60" s="1" t="s">
        <v>57</v>
      </c>
      <c r="D60" s="3"/>
      <c r="E60" s="49">
        <f t="shared" si="1"/>
        <v>30000</v>
      </c>
    </row>
    <row r="61" spans="1:5" ht="15" customHeight="1" x14ac:dyDescent="0.25">
      <c r="A61" s="75" t="s">
        <v>58</v>
      </c>
      <c r="B61" s="76"/>
      <c r="C61" s="1" t="s">
        <v>59</v>
      </c>
      <c r="D61" s="3"/>
      <c r="E61" s="49">
        <f t="shared" si="1"/>
        <v>30000</v>
      </c>
    </row>
    <row r="62" spans="1:5" ht="23.25" customHeight="1" x14ac:dyDescent="0.25">
      <c r="A62" s="75" t="s">
        <v>21</v>
      </c>
      <c r="B62" s="76"/>
      <c r="C62" s="1" t="s">
        <v>59</v>
      </c>
      <c r="D62" s="1" t="s">
        <v>22</v>
      </c>
      <c r="E62" s="49">
        <f t="shared" si="1"/>
        <v>30000</v>
      </c>
    </row>
    <row r="63" spans="1:5" ht="23.25" customHeight="1" x14ac:dyDescent="0.25">
      <c r="A63" s="75" t="s">
        <v>23</v>
      </c>
      <c r="B63" s="76"/>
      <c r="C63" s="1" t="s">
        <v>59</v>
      </c>
      <c r="D63" s="1" t="s">
        <v>24</v>
      </c>
      <c r="E63" s="49">
        <f>E64</f>
        <v>30000</v>
      </c>
    </row>
    <row r="64" spans="1:5" ht="15" customHeight="1" x14ac:dyDescent="0.25">
      <c r="A64" s="75" t="s">
        <v>16</v>
      </c>
      <c r="B64" s="76"/>
      <c r="C64" s="1" t="s">
        <v>59</v>
      </c>
      <c r="D64" s="1" t="s">
        <v>26</v>
      </c>
      <c r="E64" s="49">
        <v>30000</v>
      </c>
    </row>
    <row r="65" spans="1:5" ht="34.5" customHeight="1" x14ac:dyDescent="0.25">
      <c r="A65" s="77" t="s">
        <v>60</v>
      </c>
      <c r="B65" s="78"/>
      <c r="C65" s="2" t="s">
        <v>61</v>
      </c>
      <c r="D65" s="2"/>
      <c r="E65" s="51">
        <v>0</v>
      </c>
    </row>
    <row r="66" spans="1:5" ht="23.25" customHeight="1" x14ac:dyDescent="0.25">
      <c r="A66" s="75" t="s">
        <v>62</v>
      </c>
      <c r="B66" s="76"/>
      <c r="C66" s="1" t="s">
        <v>63</v>
      </c>
      <c r="D66" s="1"/>
      <c r="E66" s="52">
        <v>0</v>
      </c>
    </row>
    <row r="67" spans="1:5" ht="34.5" customHeight="1" x14ac:dyDescent="0.25">
      <c r="A67" s="75" t="s">
        <v>64</v>
      </c>
      <c r="B67" s="76"/>
      <c r="C67" s="1" t="s">
        <v>65</v>
      </c>
      <c r="D67" s="3"/>
      <c r="E67" s="52">
        <v>0</v>
      </c>
    </row>
    <row r="68" spans="1:5" ht="15" customHeight="1" x14ac:dyDescent="0.25">
      <c r="A68" s="75" t="s">
        <v>66</v>
      </c>
      <c r="B68" s="76"/>
      <c r="C68" s="1" t="s">
        <v>67</v>
      </c>
      <c r="D68" s="3"/>
      <c r="E68" s="52">
        <v>0</v>
      </c>
    </row>
    <row r="69" spans="1:5" ht="23.25" customHeight="1" x14ac:dyDescent="0.25">
      <c r="A69" s="75" t="s">
        <v>21</v>
      </c>
      <c r="B69" s="76"/>
      <c r="C69" s="1" t="s">
        <v>67</v>
      </c>
      <c r="D69" s="1" t="s">
        <v>22</v>
      </c>
      <c r="E69" s="52">
        <v>0</v>
      </c>
    </row>
    <row r="70" spans="1:5" ht="23.25" customHeight="1" x14ac:dyDescent="0.25">
      <c r="A70" s="75" t="s">
        <v>23</v>
      </c>
      <c r="B70" s="76"/>
      <c r="C70" s="1" t="s">
        <v>67</v>
      </c>
      <c r="D70" s="1" t="s">
        <v>24</v>
      </c>
      <c r="E70" s="52">
        <v>0</v>
      </c>
    </row>
    <row r="71" spans="1:5" ht="15" customHeight="1" x14ac:dyDescent="0.25">
      <c r="A71" s="75" t="s">
        <v>16</v>
      </c>
      <c r="B71" s="76"/>
      <c r="C71" s="1" t="s">
        <v>67</v>
      </c>
      <c r="D71" s="1" t="s">
        <v>26</v>
      </c>
      <c r="E71" s="52">
        <v>0</v>
      </c>
    </row>
    <row r="72" spans="1:5" ht="45.75" customHeight="1" x14ac:dyDescent="0.25">
      <c r="A72" s="77" t="s">
        <v>68</v>
      </c>
      <c r="B72" s="78"/>
      <c r="C72" s="2" t="s">
        <v>69</v>
      </c>
      <c r="D72" s="2"/>
      <c r="E72" s="50">
        <f>E78</f>
        <v>10000</v>
      </c>
    </row>
    <row r="73" spans="1:5" ht="45.75" customHeight="1" x14ac:dyDescent="0.25">
      <c r="A73" s="75" t="s">
        <v>70</v>
      </c>
      <c r="B73" s="76"/>
      <c r="C73" s="1" t="s">
        <v>71</v>
      </c>
      <c r="D73" s="1"/>
      <c r="E73" s="49">
        <f t="shared" ref="E73:E75" si="2">E74</f>
        <v>10000</v>
      </c>
    </row>
    <row r="74" spans="1:5" ht="45.75" customHeight="1" x14ac:dyDescent="0.25">
      <c r="A74" s="75" t="s">
        <v>72</v>
      </c>
      <c r="B74" s="76"/>
      <c r="C74" s="1" t="s">
        <v>73</v>
      </c>
      <c r="D74" s="3"/>
      <c r="E74" s="49">
        <f t="shared" si="2"/>
        <v>10000</v>
      </c>
    </row>
    <row r="75" spans="1:5" ht="23.25" customHeight="1" x14ac:dyDescent="0.25">
      <c r="A75" s="75" t="s">
        <v>74</v>
      </c>
      <c r="B75" s="76"/>
      <c r="C75" s="1" t="s">
        <v>75</v>
      </c>
      <c r="D75" s="3"/>
      <c r="E75" s="49">
        <f t="shared" si="2"/>
        <v>10000</v>
      </c>
    </row>
    <row r="76" spans="1:5" ht="23.25" customHeight="1" x14ac:dyDescent="0.25">
      <c r="A76" s="75" t="s">
        <v>21</v>
      </c>
      <c r="B76" s="76"/>
      <c r="C76" s="1" t="s">
        <v>75</v>
      </c>
      <c r="D76" s="1" t="s">
        <v>22</v>
      </c>
      <c r="E76" s="49">
        <f>E77</f>
        <v>10000</v>
      </c>
    </row>
    <row r="77" spans="1:5" ht="23.25" customHeight="1" x14ac:dyDescent="0.25">
      <c r="A77" s="75" t="s">
        <v>23</v>
      </c>
      <c r="B77" s="76"/>
      <c r="C77" s="1" t="s">
        <v>75</v>
      </c>
      <c r="D77" s="1" t="s">
        <v>24</v>
      </c>
      <c r="E77" s="49">
        <f>E78</f>
        <v>10000</v>
      </c>
    </row>
    <row r="78" spans="1:5" ht="15" customHeight="1" x14ac:dyDescent="0.25">
      <c r="A78" s="75" t="s">
        <v>16</v>
      </c>
      <c r="B78" s="76"/>
      <c r="C78" s="1" t="s">
        <v>75</v>
      </c>
      <c r="D78" s="1" t="s">
        <v>26</v>
      </c>
      <c r="E78" s="49">
        <v>10000</v>
      </c>
    </row>
    <row r="79" spans="1:5" ht="34.5" customHeight="1" x14ac:dyDescent="0.25">
      <c r="A79" s="77" t="s">
        <v>99</v>
      </c>
      <c r="B79" s="78"/>
      <c r="C79" s="2" t="s">
        <v>100</v>
      </c>
      <c r="D79" s="2"/>
      <c r="E79" s="57">
        <f>E85</f>
        <v>50000</v>
      </c>
    </row>
    <row r="80" spans="1:5" ht="34.5" customHeight="1" x14ac:dyDescent="0.25">
      <c r="A80" s="75" t="s">
        <v>101</v>
      </c>
      <c r="B80" s="76"/>
      <c r="C80" s="1" t="s">
        <v>102</v>
      </c>
      <c r="D80" s="1"/>
      <c r="E80" s="62">
        <f>E79</f>
        <v>50000</v>
      </c>
    </row>
    <row r="81" spans="1:5" ht="34.5" customHeight="1" x14ac:dyDescent="0.25">
      <c r="A81" s="75" t="s">
        <v>103</v>
      </c>
      <c r="B81" s="76"/>
      <c r="C81" s="1" t="s">
        <v>104</v>
      </c>
      <c r="D81" s="3"/>
      <c r="E81" s="62">
        <f t="shared" ref="E81:E82" si="3">E80</f>
        <v>50000</v>
      </c>
    </row>
    <row r="82" spans="1:5" ht="34.5" customHeight="1" x14ac:dyDescent="0.25">
      <c r="A82" s="75" t="s">
        <v>105</v>
      </c>
      <c r="B82" s="76"/>
      <c r="C82" s="1" t="s">
        <v>106</v>
      </c>
      <c r="D82" s="3"/>
      <c r="E82" s="62">
        <f t="shared" si="3"/>
        <v>50000</v>
      </c>
    </row>
    <row r="83" spans="1:5" ht="23.25" customHeight="1" x14ac:dyDescent="0.25">
      <c r="A83" s="75" t="s">
        <v>21</v>
      </c>
      <c r="B83" s="76"/>
      <c r="C83" s="1" t="s">
        <v>106</v>
      </c>
      <c r="D83" s="1" t="s">
        <v>22</v>
      </c>
      <c r="E83" s="62">
        <f>E84</f>
        <v>50000</v>
      </c>
    </row>
    <row r="84" spans="1:5" ht="23.25" customHeight="1" x14ac:dyDescent="0.25">
      <c r="A84" s="75" t="s">
        <v>23</v>
      </c>
      <c r="B84" s="76"/>
      <c r="C84" s="1" t="s">
        <v>106</v>
      </c>
      <c r="D84" s="1" t="s">
        <v>24</v>
      </c>
      <c r="E84" s="62">
        <f>E85</f>
        <v>50000</v>
      </c>
    </row>
    <row r="85" spans="1:5" ht="15" customHeight="1" x14ac:dyDescent="0.25">
      <c r="A85" s="75" t="s">
        <v>16</v>
      </c>
      <c r="B85" s="76"/>
      <c r="C85" s="1" t="s">
        <v>106</v>
      </c>
      <c r="D85" s="1" t="s">
        <v>26</v>
      </c>
      <c r="E85" s="62">
        <v>50000</v>
      </c>
    </row>
    <row r="86" spans="1:5" ht="34.5" customHeight="1" x14ac:dyDescent="0.25">
      <c r="A86" s="83" t="s">
        <v>110</v>
      </c>
      <c r="B86" s="78"/>
      <c r="C86" s="2" t="s">
        <v>76</v>
      </c>
      <c r="D86" s="2"/>
      <c r="E86" s="50">
        <f>E90+E92+E96</f>
        <v>350770</v>
      </c>
    </row>
    <row r="87" spans="1:5" ht="34.5" customHeight="1" x14ac:dyDescent="0.25">
      <c r="A87" s="75" t="s">
        <v>77</v>
      </c>
      <c r="B87" s="76"/>
      <c r="C87" s="1" t="s">
        <v>78</v>
      </c>
      <c r="D87" s="1"/>
      <c r="E87" s="49">
        <f>E86</f>
        <v>350770</v>
      </c>
    </row>
    <row r="88" spans="1:5" ht="34.5" customHeight="1" x14ac:dyDescent="0.25">
      <c r="A88" s="75" t="s">
        <v>79</v>
      </c>
      <c r="B88" s="76"/>
      <c r="C88" s="1" t="s">
        <v>80</v>
      </c>
      <c r="D88" s="3"/>
      <c r="E88" s="49">
        <f t="shared" ref="E88:E89" si="4">E87</f>
        <v>350770</v>
      </c>
    </row>
    <row r="89" spans="1:5" ht="23.25" customHeight="1" x14ac:dyDescent="0.25">
      <c r="A89" s="75" t="s">
        <v>81</v>
      </c>
      <c r="B89" s="76"/>
      <c r="C89" s="1" t="s">
        <v>82</v>
      </c>
      <c r="D89" s="3"/>
      <c r="E89" s="49">
        <f t="shared" si="4"/>
        <v>350770</v>
      </c>
    </row>
    <row r="90" spans="1:5" ht="51.75" customHeight="1" x14ac:dyDescent="0.25">
      <c r="A90" s="79" t="s">
        <v>12</v>
      </c>
      <c r="B90" s="80"/>
      <c r="C90" s="1" t="s">
        <v>82</v>
      </c>
      <c r="D90" s="1">
        <v>100</v>
      </c>
      <c r="E90" s="49">
        <f>E91</f>
        <v>0</v>
      </c>
    </row>
    <row r="91" spans="1:5" ht="18" customHeight="1" x14ac:dyDescent="0.25">
      <c r="A91" s="81" t="s">
        <v>16</v>
      </c>
      <c r="B91" s="82"/>
      <c r="C91" s="1" t="s">
        <v>82</v>
      </c>
      <c r="D91" s="1">
        <v>121</v>
      </c>
      <c r="E91" s="49">
        <v>0</v>
      </c>
    </row>
    <row r="92" spans="1:5" ht="23.25" customHeight="1" x14ac:dyDescent="0.25">
      <c r="A92" s="75" t="s">
        <v>21</v>
      </c>
      <c r="B92" s="76"/>
      <c r="C92" s="1" t="s">
        <v>82</v>
      </c>
      <c r="D92" s="1" t="s">
        <v>22</v>
      </c>
      <c r="E92" s="49">
        <f>E93+E95</f>
        <v>350770</v>
      </c>
    </row>
    <row r="93" spans="1:5" ht="23.25" customHeight="1" x14ac:dyDescent="0.25">
      <c r="A93" s="75" t="s">
        <v>23</v>
      </c>
      <c r="B93" s="76"/>
      <c r="C93" s="1" t="s">
        <v>82</v>
      </c>
      <c r="D93" s="1" t="s">
        <v>24</v>
      </c>
      <c r="E93" s="49">
        <f>E94</f>
        <v>350770</v>
      </c>
    </row>
    <row r="94" spans="1:5" ht="15" customHeight="1" x14ac:dyDescent="0.25">
      <c r="A94" s="75" t="s">
        <v>16</v>
      </c>
      <c r="B94" s="76"/>
      <c r="C94" s="1" t="s">
        <v>82</v>
      </c>
      <c r="D94" s="1" t="s">
        <v>26</v>
      </c>
      <c r="E94" s="49">
        <v>350770</v>
      </c>
    </row>
    <row r="95" spans="1:5" ht="15" customHeight="1" x14ac:dyDescent="0.25">
      <c r="A95" s="75" t="s">
        <v>16</v>
      </c>
      <c r="B95" s="76"/>
      <c r="C95" s="1" t="s">
        <v>82</v>
      </c>
      <c r="D95" s="1" t="s">
        <v>27</v>
      </c>
      <c r="E95" s="49">
        <v>0</v>
      </c>
    </row>
    <row r="96" spans="1:5" ht="15" customHeight="1" x14ac:dyDescent="0.25">
      <c r="A96" s="75" t="s">
        <v>28</v>
      </c>
      <c r="B96" s="76"/>
      <c r="C96" s="1" t="s">
        <v>82</v>
      </c>
      <c r="D96" s="1" t="s">
        <v>29</v>
      </c>
      <c r="E96" s="49">
        <f>E98</f>
        <v>0</v>
      </c>
    </row>
    <row r="97" spans="1:5" ht="15" customHeight="1" x14ac:dyDescent="0.25">
      <c r="A97" s="75" t="s">
        <v>30</v>
      </c>
      <c r="B97" s="76"/>
      <c r="C97" s="1" t="s">
        <v>82</v>
      </c>
      <c r="D97" s="1" t="s">
        <v>31</v>
      </c>
      <c r="E97" s="49">
        <f>E96</f>
        <v>0</v>
      </c>
    </row>
    <row r="98" spans="1:5" ht="15" customHeight="1" x14ac:dyDescent="0.25">
      <c r="A98" s="75" t="s">
        <v>16</v>
      </c>
      <c r="B98" s="76"/>
      <c r="C98" s="1" t="s">
        <v>82</v>
      </c>
      <c r="D98" s="1" t="s">
        <v>33</v>
      </c>
      <c r="E98" s="49">
        <v>0</v>
      </c>
    </row>
    <row r="99" spans="1:5" ht="15" customHeight="1" x14ac:dyDescent="0.25">
      <c r="A99" s="75" t="s">
        <v>83</v>
      </c>
      <c r="B99" s="76"/>
      <c r="C99" s="1" t="s">
        <v>84</v>
      </c>
      <c r="D99" s="3"/>
      <c r="E99" s="49">
        <f>E100</f>
        <v>30000</v>
      </c>
    </row>
    <row r="100" spans="1:5" ht="23.25" customHeight="1" x14ac:dyDescent="0.25">
      <c r="A100" s="75" t="s">
        <v>21</v>
      </c>
      <c r="B100" s="76"/>
      <c r="C100" s="1" t="s">
        <v>84</v>
      </c>
      <c r="D100" s="1" t="s">
        <v>22</v>
      </c>
      <c r="E100" s="49">
        <f>E101</f>
        <v>30000</v>
      </c>
    </row>
    <row r="101" spans="1:5" ht="23.25" customHeight="1" x14ac:dyDescent="0.25">
      <c r="A101" s="75" t="s">
        <v>23</v>
      </c>
      <c r="B101" s="76"/>
      <c r="C101" s="1" t="s">
        <v>84</v>
      </c>
      <c r="D101" s="1" t="s">
        <v>24</v>
      </c>
      <c r="E101" s="49">
        <f>E102</f>
        <v>30000</v>
      </c>
    </row>
    <row r="102" spans="1:5" ht="15" customHeight="1" x14ac:dyDescent="0.25">
      <c r="A102" s="75" t="s">
        <v>16</v>
      </c>
      <c r="B102" s="76"/>
      <c r="C102" s="1" t="s">
        <v>84</v>
      </c>
      <c r="D102" s="1" t="s">
        <v>26</v>
      </c>
      <c r="E102" s="49">
        <v>30000</v>
      </c>
    </row>
    <row r="103" spans="1:5" ht="68.25" customHeight="1" x14ac:dyDescent="0.25">
      <c r="A103" s="75" t="s">
        <v>85</v>
      </c>
      <c r="B103" s="76"/>
      <c r="C103" s="1" t="s">
        <v>86</v>
      </c>
      <c r="D103" s="3"/>
      <c r="E103" s="48">
        <f>E104</f>
        <v>500000</v>
      </c>
    </row>
    <row r="104" spans="1:5" ht="23.25" customHeight="1" x14ac:dyDescent="0.25">
      <c r="A104" s="75" t="s">
        <v>21</v>
      </c>
      <c r="B104" s="76"/>
      <c r="C104" s="1" t="s">
        <v>86</v>
      </c>
      <c r="D104" s="1" t="s">
        <v>22</v>
      </c>
      <c r="E104" s="49">
        <f>E106+E107</f>
        <v>500000</v>
      </c>
    </row>
    <row r="105" spans="1:5" ht="23.25" customHeight="1" x14ac:dyDescent="0.25">
      <c r="A105" s="75" t="s">
        <v>23</v>
      </c>
      <c r="B105" s="76"/>
      <c r="C105" s="1" t="s">
        <v>86</v>
      </c>
      <c r="D105" s="1" t="s">
        <v>24</v>
      </c>
      <c r="E105" s="49">
        <f>E106+E107</f>
        <v>500000</v>
      </c>
    </row>
    <row r="106" spans="1:5" ht="15" customHeight="1" x14ac:dyDescent="0.25">
      <c r="A106" s="75" t="s">
        <v>16</v>
      </c>
      <c r="B106" s="76"/>
      <c r="C106" s="1" t="s">
        <v>86</v>
      </c>
      <c r="D106" s="1" t="s">
        <v>26</v>
      </c>
      <c r="E106" s="49">
        <v>300000</v>
      </c>
    </row>
    <row r="107" spans="1:5" ht="15" customHeight="1" x14ac:dyDescent="0.25">
      <c r="A107" s="75" t="s">
        <v>16</v>
      </c>
      <c r="B107" s="76"/>
      <c r="C107" s="1" t="s">
        <v>86</v>
      </c>
      <c r="D107" s="1" t="s">
        <v>27</v>
      </c>
      <c r="E107" s="49">
        <v>200000</v>
      </c>
    </row>
    <row r="108" spans="1:5" ht="15" customHeight="1" x14ac:dyDescent="0.25">
      <c r="A108" s="77" t="s">
        <v>87</v>
      </c>
      <c r="B108" s="78"/>
      <c r="C108" s="2" t="s">
        <v>88</v>
      </c>
      <c r="D108" s="2"/>
      <c r="E108" s="51">
        <f>E114</f>
        <v>0</v>
      </c>
    </row>
    <row r="109" spans="1:5" ht="15" customHeight="1" x14ac:dyDescent="0.25">
      <c r="A109" s="75" t="s">
        <v>87</v>
      </c>
      <c r="B109" s="76"/>
      <c r="C109" s="1" t="s">
        <v>89</v>
      </c>
      <c r="D109" s="1"/>
      <c r="E109" s="49">
        <f>E113</f>
        <v>0</v>
      </c>
    </row>
    <row r="110" spans="1:5" ht="15" customHeight="1" x14ac:dyDescent="0.25">
      <c r="A110" s="75" t="s">
        <v>87</v>
      </c>
      <c r="B110" s="76"/>
      <c r="C110" s="1" t="s">
        <v>90</v>
      </c>
      <c r="D110" s="3"/>
      <c r="E110" s="49">
        <f t="shared" ref="E110" si="5">E114</f>
        <v>0</v>
      </c>
    </row>
    <row r="111" spans="1:5" ht="23.25" customHeight="1" x14ac:dyDescent="0.25">
      <c r="A111" s="75" t="s">
        <v>91</v>
      </c>
      <c r="B111" s="76"/>
      <c r="C111" s="1" t="s">
        <v>92</v>
      </c>
      <c r="D111" s="3"/>
      <c r="E111" s="49">
        <f>E109</f>
        <v>0</v>
      </c>
    </row>
    <row r="112" spans="1:5" ht="23.25" customHeight="1" x14ac:dyDescent="0.25">
      <c r="A112" s="75" t="s">
        <v>21</v>
      </c>
      <c r="B112" s="76"/>
      <c r="C112" s="1" t="s">
        <v>92</v>
      </c>
      <c r="D112" s="1" t="s">
        <v>22</v>
      </c>
      <c r="E112" s="49">
        <f>E113</f>
        <v>0</v>
      </c>
    </row>
    <row r="113" spans="1:5" ht="23.25" customHeight="1" x14ac:dyDescent="0.25">
      <c r="A113" s="75" t="s">
        <v>23</v>
      </c>
      <c r="B113" s="76"/>
      <c r="C113" s="1" t="s">
        <v>92</v>
      </c>
      <c r="D113" s="1" t="s">
        <v>24</v>
      </c>
      <c r="E113" s="49">
        <f>E114</f>
        <v>0</v>
      </c>
    </row>
    <row r="114" spans="1:5" ht="15" customHeight="1" thickBot="1" x14ac:dyDescent="0.3">
      <c r="A114" s="75" t="s">
        <v>16</v>
      </c>
      <c r="B114" s="76"/>
      <c r="C114" s="1" t="s">
        <v>92</v>
      </c>
      <c r="D114" s="1" t="s">
        <v>26</v>
      </c>
      <c r="E114" s="49">
        <v>0</v>
      </c>
    </row>
    <row r="115" spans="1:5" ht="15" customHeight="1" thickBot="1" x14ac:dyDescent="0.3">
      <c r="A115" s="90" t="s">
        <v>93</v>
      </c>
      <c r="B115" s="91"/>
      <c r="C115" s="92"/>
      <c r="D115" s="92"/>
      <c r="E115" s="53">
        <f>E108</f>
        <v>0</v>
      </c>
    </row>
    <row r="116" spans="1:5" ht="15" customHeight="1" thickBot="1" x14ac:dyDescent="0.3">
      <c r="A116" s="90" t="s">
        <v>94</v>
      </c>
      <c r="B116" s="91"/>
      <c r="C116" s="92"/>
      <c r="D116" s="92"/>
      <c r="E116" s="53">
        <f>E14+E44+E51+E58+E65+E72+E86+E99+E103+E79</f>
        <v>3895470</v>
      </c>
    </row>
    <row r="117" spans="1:5" ht="15" customHeight="1" thickBot="1" x14ac:dyDescent="0.3">
      <c r="A117" s="84" t="s">
        <v>95</v>
      </c>
      <c r="B117" s="85"/>
      <c r="C117" s="86"/>
      <c r="D117" s="86"/>
      <c r="E117" s="54">
        <f>E115+E116</f>
        <v>3895470</v>
      </c>
    </row>
    <row r="118" spans="1:5" x14ac:dyDescent="0.25">
      <c r="A118" s="4"/>
      <c r="B118" s="4"/>
      <c r="C118" s="4"/>
      <c r="D118" s="4"/>
      <c r="E118" s="41"/>
    </row>
    <row r="119" spans="1:5" ht="15" customHeight="1" x14ac:dyDescent="0.25">
      <c r="A119" s="87"/>
      <c r="B119" s="87"/>
      <c r="C119" s="87"/>
      <c r="D119" s="8"/>
      <c r="E119" s="5"/>
    </row>
  </sheetData>
  <mergeCells count="112">
    <mergeCell ref="A117:D117"/>
    <mergeCell ref="A119:C119"/>
    <mergeCell ref="B1:E7"/>
    <mergeCell ref="A108:B108"/>
    <mergeCell ref="A109:B109"/>
    <mergeCell ref="A110:B110"/>
    <mergeCell ref="A111:B111"/>
    <mergeCell ref="A112:B112"/>
    <mergeCell ref="A113:B113"/>
    <mergeCell ref="A114:B114"/>
    <mergeCell ref="A115:D115"/>
    <mergeCell ref="A116:D116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8:B88"/>
    <mergeCell ref="A89:B89"/>
    <mergeCell ref="A92:B92"/>
    <mergeCell ref="A97:B97"/>
    <mergeCell ref="A98:B98"/>
    <mergeCell ref="A72:B72"/>
    <mergeCell ref="A73:B73"/>
    <mergeCell ref="A74:B74"/>
    <mergeCell ref="A75:B75"/>
    <mergeCell ref="A76:B76"/>
    <mergeCell ref="A77:B77"/>
    <mergeCell ref="A78:B78"/>
    <mergeCell ref="A86:B86"/>
    <mergeCell ref="A87:B87"/>
    <mergeCell ref="A79:B79"/>
    <mergeCell ref="A80:B80"/>
    <mergeCell ref="A81:B81"/>
    <mergeCell ref="A82:B82"/>
    <mergeCell ref="A83:B83"/>
    <mergeCell ref="A84:B84"/>
    <mergeCell ref="A85:B85"/>
    <mergeCell ref="A67:B67"/>
    <mergeCell ref="A68:B68"/>
    <mergeCell ref="A69:B69"/>
    <mergeCell ref="A70:B70"/>
    <mergeCell ref="A71:B71"/>
    <mergeCell ref="A93:B93"/>
    <mergeCell ref="A94:B94"/>
    <mergeCell ref="A95:B95"/>
    <mergeCell ref="A96:B96"/>
    <mergeCell ref="A90:B90"/>
    <mergeCell ref="A91:B91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51:B51"/>
    <mergeCell ref="A52:B52"/>
    <mergeCell ref="A53:B53"/>
    <mergeCell ref="A54:B54"/>
    <mergeCell ref="A55:B55"/>
    <mergeCell ref="A56:B56"/>
    <mergeCell ref="A57:B57"/>
    <mergeCell ref="A44:B44"/>
    <mergeCell ref="A45:B45"/>
    <mergeCell ref="A46:B46"/>
    <mergeCell ref="A47:B47"/>
    <mergeCell ref="A48:B48"/>
    <mergeCell ref="A49:B49"/>
    <mergeCell ref="A50:B50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9:E9"/>
    <mergeCell ref="A10:E10"/>
    <mergeCell ref="A11:B12"/>
    <mergeCell ref="C11:C12"/>
    <mergeCell ref="D11:D12"/>
    <mergeCell ref="A13:B13"/>
    <mergeCell ref="A14:B14"/>
    <mergeCell ref="A15:B15"/>
    <mergeCell ref="A16:B16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workbookViewId="0">
      <selection activeCell="A84" sqref="A84"/>
    </sheetView>
  </sheetViews>
  <sheetFormatPr defaultRowHeight="15" x14ac:dyDescent="0.25"/>
  <cols>
    <col min="1" max="1" width="46.28515625" customWidth="1"/>
    <col min="2" max="2" width="14.140625" customWidth="1"/>
    <col min="3" max="4" width="14.42578125" customWidth="1"/>
    <col min="5" max="5" width="18" customWidth="1"/>
  </cols>
  <sheetData>
    <row r="1" spans="1:5" ht="15" customHeight="1" x14ac:dyDescent="0.25">
      <c r="B1" s="95" t="s">
        <v>107</v>
      </c>
      <c r="C1" s="95"/>
      <c r="D1" s="95"/>
      <c r="E1" s="95"/>
    </row>
    <row r="2" spans="1:5" x14ac:dyDescent="0.25">
      <c r="B2" s="95"/>
      <c r="C2" s="95"/>
      <c r="D2" s="95"/>
      <c r="E2" s="95"/>
    </row>
    <row r="3" spans="1:5" x14ac:dyDescent="0.25">
      <c r="B3" s="95"/>
      <c r="C3" s="95"/>
      <c r="D3" s="95"/>
      <c r="E3" s="95"/>
    </row>
    <row r="4" spans="1:5" x14ac:dyDescent="0.25">
      <c r="B4" s="95"/>
      <c r="C4" s="95"/>
      <c r="D4" s="95"/>
      <c r="E4" s="95"/>
    </row>
    <row r="5" spans="1:5" x14ac:dyDescent="0.25">
      <c r="B5" s="95"/>
      <c r="C5" s="95"/>
      <c r="D5" s="95"/>
      <c r="E5" s="95"/>
    </row>
    <row r="6" spans="1:5" x14ac:dyDescent="0.25">
      <c r="B6" s="95"/>
      <c r="C6" s="95"/>
      <c r="D6" s="95"/>
      <c r="E6" s="95"/>
    </row>
    <row r="7" spans="1:5" x14ac:dyDescent="0.25">
      <c r="B7" s="95"/>
      <c r="C7" s="95"/>
      <c r="D7" s="95"/>
      <c r="E7" s="95"/>
    </row>
    <row r="8" spans="1:5" ht="23.25" customHeight="1" x14ac:dyDescent="0.25">
      <c r="B8" s="95"/>
      <c r="C8" s="95"/>
      <c r="D8" s="95"/>
      <c r="E8" s="95"/>
    </row>
    <row r="9" spans="1:5" ht="75" customHeight="1" x14ac:dyDescent="0.25">
      <c r="A9" s="65" t="s">
        <v>109</v>
      </c>
      <c r="B9" s="65"/>
      <c r="C9" s="65"/>
      <c r="D9" s="65"/>
      <c r="E9" s="65"/>
    </row>
    <row r="10" spans="1:5" ht="15.75" thickBot="1" x14ac:dyDescent="0.3">
      <c r="A10" s="103"/>
      <c r="B10" s="103"/>
      <c r="C10" s="103"/>
      <c r="D10" s="66"/>
      <c r="E10" s="66"/>
    </row>
    <row r="11" spans="1:5" ht="15.75" thickBot="1" x14ac:dyDescent="0.3">
      <c r="A11" s="104" t="s">
        <v>0</v>
      </c>
      <c r="B11" s="106" t="s">
        <v>1</v>
      </c>
      <c r="C11" s="104" t="s">
        <v>2</v>
      </c>
      <c r="D11" s="96" t="s">
        <v>3</v>
      </c>
      <c r="E11" s="97"/>
    </row>
    <row r="12" spans="1:5" ht="15.75" thickBot="1" x14ac:dyDescent="0.3">
      <c r="A12" s="105"/>
      <c r="B12" s="107"/>
      <c r="C12" s="108"/>
      <c r="D12" s="33" t="s">
        <v>96</v>
      </c>
      <c r="E12" s="17" t="s">
        <v>97</v>
      </c>
    </row>
    <row r="13" spans="1:5" ht="15.75" thickBot="1" x14ac:dyDescent="0.3">
      <c r="A13" s="12">
        <v>1</v>
      </c>
      <c r="B13" s="12">
        <v>2</v>
      </c>
      <c r="C13" s="32">
        <v>3</v>
      </c>
      <c r="D13" s="32">
        <v>4</v>
      </c>
      <c r="E13" s="13">
        <v>5</v>
      </c>
    </row>
    <row r="14" spans="1:5" ht="45" x14ac:dyDescent="0.25">
      <c r="A14" s="9" t="s">
        <v>4</v>
      </c>
      <c r="B14" s="14" t="s">
        <v>5</v>
      </c>
      <c r="C14" s="31"/>
      <c r="D14" s="34">
        <f>D17+D22+D36</f>
        <v>2300300</v>
      </c>
      <c r="E14" s="18">
        <f>E17+E22+E36</f>
        <v>2306400</v>
      </c>
    </row>
    <row r="15" spans="1:5" ht="33.75" x14ac:dyDescent="0.25">
      <c r="A15" s="10" t="s">
        <v>6</v>
      </c>
      <c r="B15" s="15" t="s">
        <v>7</v>
      </c>
      <c r="C15" s="26"/>
      <c r="D15" s="27">
        <f>D14</f>
        <v>2300300</v>
      </c>
      <c r="E15" s="19">
        <f>E14</f>
        <v>2306400</v>
      </c>
    </row>
    <row r="16" spans="1:5" ht="22.5" x14ac:dyDescent="0.25">
      <c r="A16" s="10" t="s">
        <v>8</v>
      </c>
      <c r="B16" s="15" t="s">
        <v>9</v>
      </c>
      <c r="C16" s="28"/>
      <c r="D16" s="27">
        <f>D15</f>
        <v>2300300</v>
      </c>
      <c r="E16" s="19">
        <f>E15</f>
        <v>2306400</v>
      </c>
    </row>
    <row r="17" spans="1:5" x14ac:dyDescent="0.25">
      <c r="A17" s="10" t="s">
        <v>10</v>
      </c>
      <c r="B17" s="15" t="s">
        <v>11</v>
      </c>
      <c r="C17" s="28"/>
      <c r="D17" s="29">
        <f>D18</f>
        <v>773000</v>
      </c>
      <c r="E17" s="20">
        <f>E18</f>
        <v>773000</v>
      </c>
    </row>
    <row r="18" spans="1:5" ht="56.25" x14ac:dyDescent="0.25">
      <c r="A18" s="10" t="s">
        <v>12</v>
      </c>
      <c r="B18" s="15" t="s">
        <v>11</v>
      </c>
      <c r="C18" s="26" t="s">
        <v>13</v>
      </c>
      <c r="D18" s="46">
        <f>D19</f>
        <v>773000</v>
      </c>
      <c r="E18" s="46">
        <f>E19</f>
        <v>773000</v>
      </c>
    </row>
    <row r="19" spans="1:5" ht="22.5" x14ac:dyDescent="0.25">
      <c r="A19" s="10" t="s">
        <v>14</v>
      </c>
      <c r="B19" s="15" t="s">
        <v>11</v>
      </c>
      <c r="C19" s="26" t="s">
        <v>15</v>
      </c>
      <c r="D19" s="46">
        <f>D20+D21</f>
        <v>773000</v>
      </c>
      <c r="E19" s="46">
        <f>E20+E21</f>
        <v>773000</v>
      </c>
    </row>
    <row r="20" spans="1:5" x14ac:dyDescent="0.25">
      <c r="A20" s="10" t="s">
        <v>16</v>
      </c>
      <c r="B20" s="15" t="s">
        <v>11</v>
      </c>
      <c r="C20" s="26" t="s">
        <v>17</v>
      </c>
      <c r="D20" s="46">
        <v>593000</v>
      </c>
      <c r="E20" s="46">
        <v>593000</v>
      </c>
    </row>
    <row r="21" spans="1:5" x14ac:dyDescent="0.25">
      <c r="A21" s="10" t="s">
        <v>16</v>
      </c>
      <c r="B21" s="15" t="s">
        <v>11</v>
      </c>
      <c r="C21" s="26" t="s">
        <v>18</v>
      </c>
      <c r="D21" s="46">
        <v>180000</v>
      </c>
      <c r="E21" s="46">
        <v>180000</v>
      </c>
    </row>
    <row r="22" spans="1:5" ht="22.5" x14ac:dyDescent="0.25">
      <c r="A22" s="10" t="s">
        <v>19</v>
      </c>
      <c r="B22" s="15" t="s">
        <v>20</v>
      </c>
      <c r="C22" s="28"/>
      <c r="D22" s="47">
        <f>D23+D27+D32</f>
        <v>1400600</v>
      </c>
      <c r="E22" s="47">
        <f>E23+E27+E32</f>
        <v>1400600</v>
      </c>
    </row>
    <row r="23" spans="1:5" ht="56.25" x14ac:dyDescent="0.25">
      <c r="A23" s="10" t="s">
        <v>12</v>
      </c>
      <c r="B23" s="15" t="s">
        <v>20</v>
      </c>
      <c r="C23" s="26" t="s">
        <v>13</v>
      </c>
      <c r="D23" s="46">
        <f>D24</f>
        <v>970600</v>
      </c>
      <c r="E23" s="46">
        <f>E24</f>
        <v>970600</v>
      </c>
    </row>
    <row r="24" spans="1:5" ht="22.5" x14ac:dyDescent="0.25">
      <c r="A24" s="10" t="s">
        <v>14</v>
      </c>
      <c r="B24" s="15" t="s">
        <v>20</v>
      </c>
      <c r="C24" s="26" t="s">
        <v>15</v>
      </c>
      <c r="D24" s="46">
        <f>D25+D26</f>
        <v>970600</v>
      </c>
      <c r="E24" s="46">
        <f>E25+E26</f>
        <v>970600</v>
      </c>
    </row>
    <row r="25" spans="1:5" x14ac:dyDescent="0.25">
      <c r="A25" s="10" t="s">
        <v>16</v>
      </c>
      <c r="B25" s="15" t="s">
        <v>20</v>
      </c>
      <c r="C25" s="26" t="s">
        <v>17</v>
      </c>
      <c r="D25" s="46">
        <v>746600</v>
      </c>
      <c r="E25" s="46">
        <v>746600</v>
      </c>
    </row>
    <row r="26" spans="1:5" x14ac:dyDescent="0.25">
      <c r="A26" s="10" t="s">
        <v>16</v>
      </c>
      <c r="B26" s="15" t="s">
        <v>20</v>
      </c>
      <c r="C26" s="26" t="s">
        <v>18</v>
      </c>
      <c r="D26" s="46">
        <v>224000</v>
      </c>
      <c r="E26" s="46">
        <v>224000</v>
      </c>
    </row>
    <row r="27" spans="1:5" ht="22.5" x14ac:dyDescent="0.25">
      <c r="A27" s="10" t="s">
        <v>21</v>
      </c>
      <c r="B27" s="15" t="s">
        <v>20</v>
      </c>
      <c r="C27" s="26" t="s">
        <v>22</v>
      </c>
      <c r="D27" s="46">
        <f>D28</f>
        <v>410000</v>
      </c>
      <c r="E27" s="46">
        <f>E28</f>
        <v>410000</v>
      </c>
    </row>
    <row r="28" spans="1:5" ht="22.5" x14ac:dyDescent="0.25">
      <c r="A28" s="10" t="s">
        <v>23</v>
      </c>
      <c r="B28" s="15" t="s">
        <v>20</v>
      </c>
      <c r="C28" s="26" t="s">
        <v>24</v>
      </c>
      <c r="D28" s="46">
        <f>D29+D30+D31</f>
        <v>410000</v>
      </c>
      <c r="E28" s="46">
        <f>E29+E30+E31</f>
        <v>410000</v>
      </c>
    </row>
    <row r="29" spans="1:5" x14ac:dyDescent="0.25">
      <c r="A29" s="10" t="s">
        <v>16</v>
      </c>
      <c r="B29" s="15" t="s">
        <v>20</v>
      </c>
      <c r="C29" s="26" t="s">
        <v>25</v>
      </c>
      <c r="D29" s="46">
        <v>102000</v>
      </c>
      <c r="E29" s="46">
        <v>102000</v>
      </c>
    </row>
    <row r="30" spans="1:5" x14ac:dyDescent="0.25">
      <c r="A30" s="10" t="s">
        <v>16</v>
      </c>
      <c r="B30" s="15" t="s">
        <v>20</v>
      </c>
      <c r="C30" s="26" t="s">
        <v>26</v>
      </c>
      <c r="D30" s="46">
        <v>288000</v>
      </c>
      <c r="E30" s="46">
        <v>288000</v>
      </c>
    </row>
    <row r="31" spans="1:5" x14ac:dyDescent="0.25">
      <c r="A31" s="10" t="s">
        <v>16</v>
      </c>
      <c r="B31" s="15" t="s">
        <v>20</v>
      </c>
      <c r="C31" s="26" t="s">
        <v>27</v>
      </c>
      <c r="D31" s="46">
        <v>20000</v>
      </c>
      <c r="E31" s="46">
        <v>20000</v>
      </c>
    </row>
    <row r="32" spans="1:5" x14ac:dyDescent="0.25">
      <c r="A32" s="10" t="s">
        <v>28</v>
      </c>
      <c r="B32" s="15" t="s">
        <v>20</v>
      </c>
      <c r="C32" s="26" t="s">
        <v>29</v>
      </c>
      <c r="D32" s="46">
        <f>D33</f>
        <v>20000</v>
      </c>
      <c r="E32" s="46">
        <f>E33</f>
        <v>20000</v>
      </c>
    </row>
    <row r="33" spans="1:5" x14ac:dyDescent="0.25">
      <c r="A33" s="10" t="s">
        <v>30</v>
      </c>
      <c r="B33" s="15" t="s">
        <v>20</v>
      </c>
      <c r="C33" s="26" t="s">
        <v>31</v>
      </c>
      <c r="D33" s="46">
        <f>D34+D35</f>
        <v>20000</v>
      </c>
      <c r="E33" s="46">
        <f>E34+E35</f>
        <v>20000</v>
      </c>
    </row>
    <row r="34" spans="1:5" x14ac:dyDescent="0.25">
      <c r="A34" s="10" t="s">
        <v>16</v>
      </c>
      <c r="B34" s="15" t="s">
        <v>20</v>
      </c>
      <c r="C34" s="26" t="s">
        <v>32</v>
      </c>
      <c r="D34" s="46">
        <v>5000</v>
      </c>
      <c r="E34" s="46">
        <v>5000</v>
      </c>
    </row>
    <row r="35" spans="1:5" x14ac:dyDescent="0.25">
      <c r="A35" s="10" t="s">
        <v>16</v>
      </c>
      <c r="B35" s="15" t="s">
        <v>20</v>
      </c>
      <c r="C35" s="26" t="s">
        <v>33</v>
      </c>
      <c r="D35" s="46">
        <v>15000</v>
      </c>
      <c r="E35" s="46">
        <v>15000</v>
      </c>
    </row>
    <row r="36" spans="1:5" ht="22.5" x14ac:dyDescent="0.25">
      <c r="A36" s="10" t="s">
        <v>34</v>
      </c>
      <c r="B36" s="15" t="s">
        <v>35</v>
      </c>
      <c r="C36" s="28"/>
      <c r="D36" s="48">
        <f>D38+D41</f>
        <v>126700</v>
      </c>
      <c r="E36" s="48">
        <f>E38+E41</f>
        <v>132800</v>
      </c>
    </row>
    <row r="37" spans="1:5" ht="56.25" x14ac:dyDescent="0.25">
      <c r="A37" s="10" t="s">
        <v>12</v>
      </c>
      <c r="B37" s="15" t="s">
        <v>35</v>
      </c>
      <c r="C37" s="26" t="s">
        <v>13</v>
      </c>
      <c r="D37" s="49">
        <f>D38</f>
        <v>126700</v>
      </c>
      <c r="E37" s="49">
        <f>E38</f>
        <v>132800</v>
      </c>
    </row>
    <row r="38" spans="1:5" ht="22.5" x14ac:dyDescent="0.25">
      <c r="A38" s="10" t="s">
        <v>14</v>
      </c>
      <c r="B38" s="15" t="s">
        <v>35</v>
      </c>
      <c r="C38" s="26" t="s">
        <v>15</v>
      </c>
      <c r="D38" s="49">
        <f>D39+D40</f>
        <v>126700</v>
      </c>
      <c r="E38" s="49">
        <f>E39+E40</f>
        <v>132800</v>
      </c>
    </row>
    <row r="39" spans="1:5" x14ac:dyDescent="0.25">
      <c r="A39" s="10" t="s">
        <v>16</v>
      </c>
      <c r="B39" s="15" t="s">
        <v>35</v>
      </c>
      <c r="C39" s="26" t="s">
        <v>17</v>
      </c>
      <c r="D39" s="49">
        <v>97300</v>
      </c>
      <c r="E39" s="49">
        <v>102000</v>
      </c>
    </row>
    <row r="40" spans="1:5" x14ac:dyDescent="0.25">
      <c r="A40" s="10" t="s">
        <v>16</v>
      </c>
      <c r="B40" s="15" t="s">
        <v>35</v>
      </c>
      <c r="C40" s="26" t="s">
        <v>18</v>
      </c>
      <c r="D40" s="49">
        <v>29400</v>
      </c>
      <c r="E40" s="49">
        <v>30800</v>
      </c>
    </row>
    <row r="41" spans="1:5" ht="22.5" x14ac:dyDescent="0.25">
      <c r="A41" s="10" t="s">
        <v>21</v>
      </c>
      <c r="B41" s="15" t="s">
        <v>35</v>
      </c>
      <c r="C41" s="26" t="s">
        <v>22</v>
      </c>
      <c r="D41" s="49">
        <f>D42</f>
        <v>0</v>
      </c>
      <c r="E41" s="49">
        <f>E42</f>
        <v>0</v>
      </c>
    </row>
    <row r="42" spans="1:5" ht="22.5" x14ac:dyDescent="0.25">
      <c r="A42" s="10" t="s">
        <v>23</v>
      </c>
      <c r="B42" s="15" t="s">
        <v>35</v>
      </c>
      <c r="C42" s="26" t="s">
        <v>24</v>
      </c>
      <c r="D42" s="49">
        <f>D43</f>
        <v>0</v>
      </c>
      <c r="E42" s="49">
        <f>E43</f>
        <v>0</v>
      </c>
    </row>
    <row r="43" spans="1:5" x14ac:dyDescent="0.25">
      <c r="A43" s="10" t="s">
        <v>16</v>
      </c>
      <c r="B43" s="15" t="s">
        <v>35</v>
      </c>
      <c r="C43" s="26" t="s">
        <v>26</v>
      </c>
      <c r="D43" s="49">
        <v>0</v>
      </c>
      <c r="E43" s="49">
        <v>0</v>
      </c>
    </row>
    <row r="44" spans="1:5" ht="45" x14ac:dyDescent="0.25">
      <c r="A44" s="11" t="s">
        <v>36</v>
      </c>
      <c r="B44" s="16" t="s">
        <v>37</v>
      </c>
      <c r="C44" s="24"/>
      <c r="D44" s="50">
        <f>D45</f>
        <v>600000</v>
      </c>
      <c r="E44" s="50">
        <f>E45</f>
        <v>600000</v>
      </c>
    </row>
    <row r="45" spans="1:5" ht="45" x14ac:dyDescent="0.25">
      <c r="A45" s="10" t="s">
        <v>38</v>
      </c>
      <c r="B45" s="15" t="s">
        <v>39</v>
      </c>
      <c r="C45" s="26"/>
      <c r="D45" s="49">
        <f>D50</f>
        <v>600000</v>
      </c>
      <c r="E45" s="49">
        <f>E50</f>
        <v>600000</v>
      </c>
    </row>
    <row r="46" spans="1:5" ht="22.5" x14ac:dyDescent="0.25">
      <c r="A46" s="10" t="s">
        <v>40</v>
      </c>
      <c r="B46" s="15" t="s">
        <v>41</v>
      </c>
      <c r="C46" s="28"/>
      <c r="D46" s="49">
        <f>D47</f>
        <v>600000</v>
      </c>
      <c r="E46" s="49">
        <f>E47</f>
        <v>600000</v>
      </c>
    </row>
    <row r="47" spans="1:5" x14ac:dyDescent="0.25">
      <c r="A47" s="10" t="s">
        <v>42</v>
      </c>
      <c r="B47" s="15" t="s">
        <v>43</v>
      </c>
      <c r="C47" s="28"/>
      <c r="D47" s="49">
        <f t="shared" ref="D47:E49" si="0">D48</f>
        <v>600000</v>
      </c>
      <c r="E47" s="49">
        <f t="shared" si="0"/>
        <v>600000</v>
      </c>
    </row>
    <row r="48" spans="1:5" ht="22.5" x14ac:dyDescent="0.25">
      <c r="A48" s="10" t="s">
        <v>21</v>
      </c>
      <c r="B48" s="15" t="s">
        <v>43</v>
      </c>
      <c r="C48" s="26" t="s">
        <v>22</v>
      </c>
      <c r="D48" s="49">
        <f t="shared" si="0"/>
        <v>600000</v>
      </c>
      <c r="E48" s="49">
        <f t="shared" si="0"/>
        <v>600000</v>
      </c>
    </row>
    <row r="49" spans="1:5" ht="22.5" x14ac:dyDescent="0.25">
      <c r="A49" s="10" t="s">
        <v>23</v>
      </c>
      <c r="B49" s="15" t="s">
        <v>43</v>
      </c>
      <c r="C49" s="26" t="s">
        <v>24</v>
      </c>
      <c r="D49" s="49">
        <f t="shared" si="0"/>
        <v>600000</v>
      </c>
      <c r="E49" s="49">
        <f t="shared" si="0"/>
        <v>600000</v>
      </c>
    </row>
    <row r="50" spans="1:5" x14ac:dyDescent="0.25">
      <c r="A50" s="10" t="s">
        <v>16</v>
      </c>
      <c r="B50" s="15" t="s">
        <v>43</v>
      </c>
      <c r="C50" s="26" t="s">
        <v>26</v>
      </c>
      <c r="D50" s="49">
        <v>600000</v>
      </c>
      <c r="E50" s="49">
        <v>600000</v>
      </c>
    </row>
    <row r="51" spans="1:5" ht="33.75" x14ac:dyDescent="0.25">
      <c r="A51" s="11" t="s">
        <v>44</v>
      </c>
      <c r="B51" s="16" t="s">
        <v>45</v>
      </c>
      <c r="C51" s="24"/>
      <c r="D51" s="63">
        <f t="shared" ref="D51:D54" si="1">D52</f>
        <v>30000</v>
      </c>
      <c r="E51" s="63">
        <f t="shared" ref="E51:E54" si="2">E52</f>
        <v>30000</v>
      </c>
    </row>
    <row r="52" spans="1:5" ht="22.5" x14ac:dyDescent="0.25">
      <c r="A52" s="10" t="s">
        <v>46</v>
      </c>
      <c r="B52" s="15" t="s">
        <v>47</v>
      </c>
      <c r="C52" s="26"/>
      <c r="D52" s="49">
        <f t="shared" si="1"/>
        <v>30000</v>
      </c>
      <c r="E52" s="49">
        <f t="shared" si="2"/>
        <v>30000</v>
      </c>
    </row>
    <row r="53" spans="1:5" ht="22.5" x14ac:dyDescent="0.25">
      <c r="A53" s="10" t="s">
        <v>48</v>
      </c>
      <c r="B53" s="15" t="s">
        <v>49</v>
      </c>
      <c r="C53" s="28"/>
      <c r="D53" s="49">
        <f t="shared" si="1"/>
        <v>30000</v>
      </c>
      <c r="E53" s="49">
        <f t="shared" si="2"/>
        <v>30000</v>
      </c>
    </row>
    <row r="54" spans="1:5" x14ac:dyDescent="0.25">
      <c r="A54" s="10" t="s">
        <v>50</v>
      </c>
      <c r="B54" s="15" t="s">
        <v>51</v>
      </c>
      <c r="C54" s="28"/>
      <c r="D54" s="49">
        <f t="shared" si="1"/>
        <v>30000</v>
      </c>
      <c r="E54" s="49">
        <f t="shared" si="2"/>
        <v>30000</v>
      </c>
    </row>
    <row r="55" spans="1:5" ht="22.5" x14ac:dyDescent="0.25">
      <c r="A55" s="10" t="s">
        <v>21</v>
      </c>
      <c r="B55" s="15" t="s">
        <v>51</v>
      </c>
      <c r="C55" s="26" t="s">
        <v>22</v>
      </c>
      <c r="D55" s="49">
        <f>D56</f>
        <v>30000</v>
      </c>
      <c r="E55" s="49">
        <f>E56</f>
        <v>30000</v>
      </c>
    </row>
    <row r="56" spans="1:5" ht="22.5" x14ac:dyDescent="0.25">
      <c r="A56" s="10" t="s">
        <v>23</v>
      </c>
      <c r="B56" s="15" t="s">
        <v>51</v>
      </c>
      <c r="C56" s="26" t="s">
        <v>24</v>
      </c>
      <c r="D56" s="49">
        <f>D57</f>
        <v>30000</v>
      </c>
      <c r="E56" s="49">
        <f>E57</f>
        <v>30000</v>
      </c>
    </row>
    <row r="57" spans="1:5" x14ac:dyDescent="0.25">
      <c r="A57" s="10" t="s">
        <v>16</v>
      </c>
      <c r="B57" s="15" t="s">
        <v>51</v>
      </c>
      <c r="C57" s="26" t="s">
        <v>26</v>
      </c>
      <c r="D57" s="49">
        <v>30000</v>
      </c>
      <c r="E57" s="49">
        <v>30000</v>
      </c>
    </row>
    <row r="58" spans="1:5" ht="33.75" x14ac:dyDescent="0.25">
      <c r="A58" s="11" t="s">
        <v>52</v>
      </c>
      <c r="B58" s="16" t="s">
        <v>53</v>
      </c>
      <c r="C58" s="24"/>
      <c r="D58" s="63">
        <f t="shared" ref="D58:D62" si="3">D59</f>
        <v>30000</v>
      </c>
      <c r="E58" s="63">
        <f t="shared" ref="E58:E62" si="4">E59</f>
        <v>30000</v>
      </c>
    </row>
    <row r="59" spans="1:5" ht="33.75" x14ac:dyDescent="0.25">
      <c r="A59" s="10" t="s">
        <v>54</v>
      </c>
      <c r="B59" s="15" t="s">
        <v>55</v>
      </c>
      <c r="C59" s="26"/>
      <c r="D59" s="49">
        <f t="shared" si="3"/>
        <v>30000</v>
      </c>
      <c r="E59" s="49">
        <f t="shared" si="4"/>
        <v>30000</v>
      </c>
    </row>
    <row r="60" spans="1:5" ht="22.5" x14ac:dyDescent="0.25">
      <c r="A60" s="10" t="s">
        <v>56</v>
      </c>
      <c r="B60" s="15" t="s">
        <v>57</v>
      </c>
      <c r="C60" s="28"/>
      <c r="D60" s="49">
        <f t="shared" si="3"/>
        <v>30000</v>
      </c>
      <c r="E60" s="49">
        <f t="shared" si="4"/>
        <v>30000</v>
      </c>
    </row>
    <row r="61" spans="1:5" ht="22.5" x14ac:dyDescent="0.25">
      <c r="A61" s="10" t="s">
        <v>58</v>
      </c>
      <c r="B61" s="15" t="s">
        <v>59</v>
      </c>
      <c r="C61" s="28"/>
      <c r="D61" s="49">
        <f t="shared" si="3"/>
        <v>30000</v>
      </c>
      <c r="E61" s="49">
        <f t="shared" si="4"/>
        <v>30000</v>
      </c>
    </row>
    <row r="62" spans="1:5" ht="22.5" x14ac:dyDescent="0.25">
      <c r="A62" s="10" t="s">
        <v>21</v>
      </c>
      <c r="B62" s="15" t="s">
        <v>59</v>
      </c>
      <c r="C62" s="26" t="s">
        <v>22</v>
      </c>
      <c r="D62" s="49">
        <f t="shared" si="3"/>
        <v>30000</v>
      </c>
      <c r="E62" s="49">
        <f t="shared" si="4"/>
        <v>30000</v>
      </c>
    </row>
    <row r="63" spans="1:5" ht="22.5" x14ac:dyDescent="0.25">
      <c r="A63" s="10" t="s">
        <v>23</v>
      </c>
      <c r="B63" s="15" t="s">
        <v>59</v>
      </c>
      <c r="C63" s="26" t="s">
        <v>24</v>
      </c>
      <c r="D63" s="49">
        <f>D64</f>
        <v>30000</v>
      </c>
      <c r="E63" s="49">
        <f>E64</f>
        <v>30000</v>
      </c>
    </row>
    <row r="64" spans="1:5" x14ac:dyDescent="0.25">
      <c r="A64" s="10" t="s">
        <v>16</v>
      </c>
      <c r="B64" s="15" t="s">
        <v>59</v>
      </c>
      <c r="C64" s="26" t="s">
        <v>26</v>
      </c>
      <c r="D64" s="49">
        <v>30000</v>
      </c>
      <c r="E64" s="49">
        <v>30000</v>
      </c>
    </row>
    <row r="65" spans="1:5" ht="33.75" x14ac:dyDescent="0.25">
      <c r="A65" s="11" t="s">
        <v>60</v>
      </c>
      <c r="B65" s="16" t="s">
        <v>61</v>
      </c>
      <c r="C65" s="24"/>
      <c r="D65" s="51">
        <v>0</v>
      </c>
      <c r="E65" s="51">
        <v>0</v>
      </c>
    </row>
    <row r="66" spans="1:5" ht="33.75" x14ac:dyDescent="0.25">
      <c r="A66" s="10" t="s">
        <v>62</v>
      </c>
      <c r="B66" s="15" t="s">
        <v>63</v>
      </c>
      <c r="C66" s="26"/>
      <c r="D66" s="52">
        <v>0</v>
      </c>
      <c r="E66" s="52">
        <v>0</v>
      </c>
    </row>
    <row r="67" spans="1:5" ht="33.75" x14ac:dyDescent="0.25">
      <c r="A67" s="10" t="s">
        <v>64</v>
      </c>
      <c r="B67" s="15" t="s">
        <v>65</v>
      </c>
      <c r="C67" s="28"/>
      <c r="D67" s="52">
        <v>0</v>
      </c>
      <c r="E67" s="52">
        <v>0</v>
      </c>
    </row>
    <row r="68" spans="1:5" x14ac:dyDescent="0.25">
      <c r="A68" s="10" t="s">
        <v>66</v>
      </c>
      <c r="B68" s="15" t="s">
        <v>67</v>
      </c>
      <c r="C68" s="28"/>
      <c r="D68" s="52">
        <v>0</v>
      </c>
      <c r="E68" s="52">
        <v>0</v>
      </c>
    </row>
    <row r="69" spans="1:5" ht="22.5" x14ac:dyDescent="0.25">
      <c r="A69" s="10" t="s">
        <v>21</v>
      </c>
      <c r="B69" s="15" t="s">
        <v>67</v>
      </c>
      <c r="C69" s="26" t="s">
        <v>22</v>
      </c>
      <c r="D69" s="52">
        <v>0</v>
      </c>
      <c r="E69" s="52">
        <v>0</v>
      </c>
    </row>
    <row r="70" spans="1:5" ht="22.5" x14ac:dyDescent="0.25">
      <c r="A70" s="10" t="s">
        <v>23</v>
      </c>
      <c r="B70" s="15" t="s">
        <v>67</v>
      </c>
      <c r="C70" s="26" t="s">
        <v>24</v>
      </c>
      <c r="D70" s="52">
        <v>0</v>
      </c>
      <c r="E70" s="52">
        <v>0</v>
      </c>
    </row>
    <row r="71" spans="1:5" x14ac:dyDescent="0.25">
      <c r="A71" s="10" t="s">
        <v>16</v>
      </c>
      <c r="B71" s="15" t="s">
        <v>67</v>
      </c>
      <c r="C71" s="26" t="s">
        <v>26</v>
      </c>
      <c r="D71" s="52">
        <v>0</v>
      </c>
      <c r="E71" s="52">
        <v>0</v>
      </c>
    </row>
    <row r="72" spans="1:5" ht="45" x14ac:dyDescent="0.25">
      <c r="A72" s="11" t="s">
        <v>68</v>
      </c>
      <c r="B72" s="16" t="s">
        <v>69</v>
      </c>
      <c r="C72" s="24"/>
      <c r="D72" s="50">
        <f>D78</f>
        <v>10000</v>
      </c>
      <c r="E72" s="50">
        <f>E78</f>
        <v>10000</v>
      </c>
    </row>
    <row r="73" spans="1:5" ht="45" x14ac:dyDescent="0.25">
      <c r="A73" s="10" t="s">
        <v>70</v>
      </c>
      <c r="B73" s="15" t="s">
        <v>71</v>
      </c>
      <c r="C73" s="26"/>
      <c r="D73" s="49">
        <f t="shared" ref="D73:D75" si="5">D74</f>
        <v>10000</v>
      </c>
      <c r="E73" s="49">
        <f t="shared" ref="E73:E75" si="6">E74</f>
        <v>10000</v>
      </c>
    </row>
    <row r="74" spans="1:5" ht="45" x14ac:dyDescent="0.25">
      <c r="A74" s="10" t="s">
        <v>72</v>
      </c>
      <c r="B74" s="15" t="s">
        <v>73</v>
      </c>
      <c r="C74" s="28"/>
      <c r="D74" s="49">
        <f t="shared" si="5"/>
        <v>10000</v>
      </c>
      <c r="E74" s="49">
        <f t="shared" si="6"/>
        <v>10000</v>
      </c>
    </row>
    <row r="75" spans="1:5" ht="22.5" x14ac:dyDescent="0.25">
      <c r="A75" s="10" t="s">
        <v>74</v>
      </c>
      <c r="B75" s="15" t="s">
        <v>75</v>
      </c>
      <c r="C75" s="28"/>
      <c r="D75" s="49">
        <f t="shared" si="5"/>
        <v>10000</v>
      </c>
      <c r="E75" s="49">
        <f t="shared" si="6"/>
        <v>10000</v>
      </c>
    </row>
    <row r="76" spans="1:5" ht="22.5" x14ac:dyDescent="0.25">
      <c r="A76" s="10" t="s">
        <v>21</v>
      </c>
      <c r="B76" s="15" t="s">
        <v>75</v>
      </c>
      <c r="C76" s="26" t="s">
        <v>22</v>
      </c>
      <c r="D76" s="49">
        <f>D77</f>
        <v>10000</v>
      </c>
      <c r="E76" s="49">
        <f>E77</f>
        <v>10000</v>
      </c>
    </row>
    <row r="77" spans="1:5" ht="22.5" x14ac:dyDescent="0.25">
      <c r="A77" s="10" t="s">
        <v>23</v>
      </c>
      <c r="B77" s="15" t="s">
        <v>75</v>
      </c>
      <c r="C77" s="26" t="s">
        <v>24</v>
      </c>
      <c r="D77" s="49">
        <f>D78</f>
        <v>10000</v>
      </c>
      <c r="E77" s="49">
        <f>E78</f>
        <v>10000</v>
      </c>
    </row>
    <row r="78" spans="1:5" x14ac:dyDescent="0.25">
      <c r="A78" s="10" t="s">
        <v>16</v>
      </c>
      <c r="B78" s="15" t="s">
        <v>75</v>
      </c>
      <c r="C78" s="26" t="s">
        <v>26</v>
      </c>
      <c r="D78" s="49">
        <v>10000</v>
      </c>
      <c r="E78" s="49">
        <v>10000</v>
      </c>
    </row>
    <row r="79" spans="1:5" ht="45" x14ac:dyDescent="0.25">
      <c r="A79" s="11" t="s">
        <v>99</v>
      </c>
      <c r="B79" s="16" t="s">
        <v>100</v>
      </c>
      <c r="C79" s="56"/>
      <c r="D79" s="57">
        <f>D85</f>
        <v>50000</v>
      </c>
      <c r="E79" s="57">
        <f>E85</f>
        <v>50000</v>
      </c>
    </row>
    <row r="80" spans="1:5" ht="33.75" x14ac:dyDescent="0.25">
      <c r="A80" s="10" t="s">
        <v>101</v>
      </c>
      <c r="B80" s="15" t="s">
        <v>102</v>
      </c>
      <c r="C80" s="56"/>
      <c r="D80" s="58">
        <f>D79</f>
        <v>50000</v>
      </c>
      <c r="E80" s="58">
        <f>E79</f>
        <v>50000</v>
      </c>
    </row>
    <row r="81" spans="1:5" ht="33.75" x14ac:dyDescent="0.25">
      <c r="A81" s="10" t="s">
        <v>103</v>
      </c>
      <c r="B81" s="15" t="s">
        <v>104</v>
      </c>
      <c r="C81" s="56"/>
      <c r="D81" s="58">
        <f t="shared" ref="D81:D82" si="7">D80</f>
        <v>50000</v>
      </c>
      <c r="E81" s="58">
        <f t="shared" ref="E81:E82" si="8">E80</f>
        <v>50000</v>
      </c>
    </row>
    <row r="82" spans="1:5" ht="33.75" x14ac:dyDescent="0.25">
      <c r="A82" s="10" t="s">
        <v>105</v>
      </c>
      <c r="B82" s="15" t="s">
        <v>106</v>
      </c>
      <c r="C82" s="56"/>
      <c r="D82" s="58">
        <f t="shared" si="7"/>
        <v>50000</v>
      </c>
      <c r="E82" s="58">
        <f t="shared" si="8"/>
        <v>50000</v>
      </c>
    </row>
    <row r="83" spans="1:5" ht="22.5" x14ac:dyDescent="0.25">
      <c r="A83" s="10" t="s">
        <v>21</v>
      </c>
      <c r="B83" s="15" t="s">
        <v>106</v>
      </c>
      <c r="C83" s="26" t="s">
        <v>22</v>
      </c>
      <c r="D83" s="58">
        <f>D84</f>
        <v>50000</v>
      </c>
      <c r="E83" s="58">
        <f>E84</f>
        <v>50000</v>
      </c>
    </row>
    <row r="84" spans="1:5" ht="22.5" x14ac:dyDescent="0.25">
      <c r="A84" s="10" t="s">
        <v>23</v>
      </c>
      <c r="B84" s="15" t="s">
        <v>106</v>
      </c>
      <c r="C84" s="26" t="s">
        <v>24</v>
      </c>
      <c r="D84" s="58">
        <f>D85</f>
        <v>50000</v>
      </c>
      <c r="E84" s="58">
        <f>E85</f>
        <v>50000</v>
      </c>
    </row>
    <row r="85" spans="1:5" x14ac:dyDescent="0.25">
      <c r="A85" s="10" t="s">
        <v>16</v>
      </c>
      <c r="B85" s="15" t="s">
        <v>106</v>
      </c>
      <c r="C85" s="26" t="s">
        <v>26</v>
      </c>
      <c r="D85" s="58">
        <v>50000</v>
      </c>
      <c r="E85" s="58">
        <v>50000</v>
      </c>
    </row>
    <row r="86" spans="1:5" s="61" customFormat="1" ht="33.75" x14ac:dyDescent="0.25">
      <c r="A86" s="64" t="s">
        <v>110</v>
      </c>
      <c r="B86" s="59" t="s">
        <v>76</v>
      </c>
      <c r="C86" s="60"/>
      <c r="D86" s="30">
        <f>D87+D94+D101</f>
        <v>299140</v>
      </c>
      <c r="E86" s="21">
        <f>E87+E94+E101</f>
        <v>199960</v>
      </c>
    </row>
    <row r="87" spans="1:5" ht="33.75" x14ac:dyDescent="0.25">
      <c r="A87" s="10" t="s">
        <v>77</v>
      </c>
      <c r="B87" s="15" t="s">
        <v>78</v>
      </c>
      <c r="C87" s="26"/>
      <c r="D87" s="27">
        <f>D90</f>
        <v>299140</v>
      </c>
      <c r="E87" s="19">
        <f>E90</f>
        <v>199960</v>
      </c>
    </row>
    <row r="88" spans="1:5" ht="33.75" x14ac:dyDescent="0.25">
      <c r="A88" s="10" t="s">
        <v>79</v>
      </c>
      <c r="B88" s="15" t="s">
        <v>80</v>
      </c>
      <c r="C88" s="28"/>
      <c r="D88" s="27">
        <f t="shared" ref="D88:E89" si="9">D87</f>
        <v>299140</v>
      </c>
      <c r="E88" s="19">
        <f t="shared" si="9"/>
        <v>199960</v>
      </c>
    </row>
    <row r="89" spans="1:5" ht="22.5" x14ac:dyDescent="0.25">
      <c r="A89" s="10" t="s">
        <v>81</v>
      </c>
      <c r="B89" s="15" t="s">
        <v>82</v>
      </c>
      <c r="C89" s="28"/>
      <c r="D89" s="27">
        <f t="shared" si="9"/>
        <v>299140</v>
      </c>
      <c r="E89" s="19">
        <f t="shared" si="9"/>
        <v>199960</v>
      </c>
    </row>
    <row r="90" spans="1:5" ht="22.5" x14ac:dyDescent="0.25">
      <c r="A90" s="10" t="s">
        <v>21</v>
      </c>
      <c r="B90" s="15" t="s">
        <v>82</v>
      </c>
      <c r="C90" s="26" t="s">
        <v>22</v>
      </c>
      <c r="D90" s="27">
        <f>D91+D93</f>
        <v>299140</v>
      </c>
      <c r="E90" s="19">
        <f>E91+E93</f>
        <v>199960</v>
      </c>
    </row>
    <row r="91" spans="1:5" ht="22.5" x14ac:dyDescent="0.25">
      <c r="A91" s="10" t="s">
        <v>23</v>
      </c>
      <c r="B91" s="15" t="s">
        <v>82</v>
      </c>
      <c r="C91" s="26" t="s">
        <v>24</v>
      </c>
      <c r="D91" s="27">
        <f>D92</f>
        <v>299140</v>
      </c>
      <c r="E91" s="19">
        <f>E92</f>
        <v>199960</v>
      </c>
    </row>
    <row r="92" spans="1:5" x14ac:dyDescent="0.25">
      <c r="A92" s="10" t="s">
        <v>16</v>
      </c>
      <c r="B92" s="15" t="s">
        <v>82</v>
      </c>
      <c r="C92" s="26" t="s">
        <v>26</v>
      </c>
      <c r="D92" s="27">
        <v>299140</v>
      </c>
      <c r="E92" s="19">
        <v>199960</v>
      </c>
    </row>
    <row r="93" spans="1:5" x14ac:dyDescent="0.25">
      <c r="A93" s="10" t="s">
        <v>16</v>
      </c>
      <c r="B93" s="15" t="s">
        <v>82</v>
      </c>
      <c r="C93" s="26" t="s">
        <v>27</v>
      </c>
      <c r="D93" s="27">
        <v>0</v>
      </c>
      <c r="E93" s="19">
        <v>0</v>
      </c>
    </row>
    <row r="94" spans="1:5" x14ac:dyDescent="0.25">
      <c r="A94" s="10" t="s">
        <v>28</v>
      </c>
      <c r="B94" s="15" t="s">
        <v>82</v>
      </c>
      <c r="C94" s="26" t="s">
        <v>29</v>
      </c>
      <c r="D94" s="27">
        <f>D95+D96</f>
        <v>0</v>
      </c>
      <c r="E94" s="19">
        <f>E95+E96</f>
        <v>0</v>
      </c>
    </row>
    <row r="95" spans="1:5" x14ac:dyDescent="0.25">
      <c r="A95" s="10" t="s">
        <v>30</v>
      </c>
      <c r="B95" s="15" t="s">
        <v>82</v>
      </c>
      <c r="C95" s="26" t="s">
        <v>31</v>
      </c>
      <c r="D95" s="27">
        <v>0</v>
      </c>
      <c r="E95" s="19">
        <v>0</v>
      </c>
    </row>
    <row r="96" spans="1:5" x14ac:dyDescent="0.25">
      <c r="A96" s="10" t="s">
        <v>16</v>
      </c>
      <c r="B96" s="15" t="s">
        <v>82</v>
      </c>
      <c r="C96" s="26" t="s">
        <v>33</v>
      </c>
      <c r="D96" s="27">
        <v>0</v>
      </c>
      <c r="E96" s="19">
        <v>0</v>
      </c>
    </row>
    <row r="97" spans="1:5" x14ac:dyDescent="0.25">
      <c r="A97" s="10" t="s">
        <v>83</v>
      </c>
      <c r="B97" s="15" t="s">
        <v>84</v>
      </c>
      <c r="C97" s="28"/>
      <c r="D97" s="27">
        <f t="shared" ref="D97:E99" si="10">D98</f>
        <v>30000</v>
      </c>
      <c r="E97" s="19">
        <f t="shared" si="10"/>
        <v>30000</v>
      </c>
    </row>
    <row r="98" spans="1:5" ht="22.5" x14ac:dyDescent="0.25">
      <c r="A98" s="10" t="s">
        <v>21</v>
      </c>
      <c r="B98" s="15" t="s">
        <v>84</v>
      </c>
      <c r="C98" s="26" t="s">
        <v>22</v>
      </c>
      <c r="D98" s="27">
        <f t="shared" si="10"/>
        <v>30000</v>
      </c>
      <c r="E98" s="19">
        <f t="shared" si="10"/>
        <v>30000</v>
      </c>
    </row>
    <row r="99" spans="1:5" ht="22.5" x14ac:dyDescent="0.25">
      <c r="A99" s="10" t="s">
        <v>23</v>
      </c>
      <c r="B99" s="15" t="s">
        <v>84</v>
      </c>
      <c r="C99" s="26" t="s">
        <v>24</v>
      </c>
      <c r="D99" s="27">
        <f t="shared" si="10"/>
        <v>30000</v>
      </c>
      <c r="E99" s="19">
        <f t="shared" si="10"/>
        <v>30000</v>
      </c>
    </row>
    <row r="100" spans="1:5" x14ac:dyDescent="0.25">
      <c r="A100" s="10" t="s">
        <v>16</v>
      </c>
      <c r="B100" s="15" t="s">
        <v>84</v>
      </c>
      <c r="C100" s="26" t="s">
        <v>26</v>
      </c>
      <c r="D100" s="27">
        <v>30000</v>
      </c>
      <c r="E100" s="19">
        <v>30000</v>
      </c>
    </row>
    <row r="101" spans="1:5" ht="67.5" x14ac:dyDescent="0.25">
      <c r="A101" s="10" t="s">
        <v>85</v>
      </c>
      <c r="B101" s="15" t="s">
        <v>86</v>
      </c>
      <c r="C101" s="28"/>
      <c r="D101" s="29">
        <f>D102</f>
        <v>0</v>
      </c>
      <c r="E101" s="20">
        <f>E102</f>
        <v>0</v>
      </c>
    </row>
    <row r="102" spans="1:5" ht="22.5" x14ac:dyDescent="0.25">
      <c r="A102" s="10" t="s">
        <v>21</v>
      </c>
      <c r="B102" s="15" t="s">
        <v>86</v>
      </c>
      <c r="C102" s="26" t="s">
        <v>22</v>
      </c>
      <c r="D102" s="27">
        <f>D104+D105</f>
        <v>0</v>
      </c>
      <c r="E102" s="19">
        <f>E104+E105</f>
        <v>0</v>
      </c>
    </row>
    <row r="103" spans="1:5" ht="22.5" x14ac:dyDescent="0.25">
      <c r="A103" s="10" t="s">
        <v>23</v>
      </c>
      <c r="B103" s="15" t="s">
        <v>86</v>
      </c>
      <c r="C103" s="26" t="s">
        <v>24</v>
      </c>
      <c r="D103" s="27">
        <f>D104</f>
        <v>0</v>
      </c>
      <c r="E103" s="19">
        <f>E104</f>
        <v>0</v>
      </c>
    </row>
    <row r="104" spans="1:5" x14ac:dyDescent="0.25">
      <c r="A104" s="10" t="s">
        <v>16</v>
      </c>
      <c r="B104" s="15" t="s">
        <v>86</v>
      </c>
      <c r="C104" s="26" t="s">
        <v>26</v>
      </c>
      <c r="D104" s="27">
        <v>0</v>
      </c>
      <c r="E104" s="19">
        <v>0</v>
      </c>
    </row>
    <row r="105" spans="1:5" x14ac:dyDescent="0.25">
      <c r="A105" s="10" t="s">
        <v>16</v>
      </c>
      <c r="B105" s="15" t="s">
        <v>86</v>
      </c>
      <c r="C105" s="26" t="s">
        <v>27</v>
      </c>
      <c r="D105" s="27">
        <v>0</v>
      </c>
      <c r="E105" s="19">
        <v>0</v>
      </c>
    </row>
    <row r="106" spans="1:5" x14ac:dyDescent="0.25">
      <c r="A106" s="11" t="s">
        <v>87</v>
      </c>
      <c r="B106" s="16" t="s">
        <v>88</v>
      </c>
      <c r="C106" s="24"/>
      <c r="D106" s="25">
        <f>D112</f>
        <v>67200</v>
      </c>
      <c r="E106" s="22">
        <f>E112</f>
        <v>132800</v>
      </c>
    </row>
    <row r="107" spans="1:5" x14ac:dyDescent="0.25">
      <c r="A107" s="10" t="s">
        <v>87</v>
      </c>
      <c r="B107" s="15" t="s">
        <v>89</v>
      </c>
      <c r="C107" s="26"/>
      <c r="D107" s="27">
        <f>D111</f>
        <v>67200</v>
      </c>
      <c r="E107" s="19">
        <f>E111</f>
        <v>132800</v>
      </c>
    </row>
    <row r="108" spans="1:5" x14ac:dyDescent="0.25">
      <c r="A108" s="10" t="s">
        <v>87</v>
      </c>
      <c r="B108" s="15" t="s">
        <v>90</v>
      </c>
      <c r="C108" s="28"/>
      <c r="D108" s="27">
        <f t="shared" ref="D108:E108" si="11">D112</f>
        <v>67200</v>
      </c>
      <c r="E108" s="19">
        <f t="shared" si="11"/>
        <v>132800</v>
      </c>
    </row>
    <row r="109" spans="1:5" ht="22.5" x14ac:dyDescent="0.25">
      <c r="A109" s="10" t="s">
        <v>91</v>
      </c>
      <c r="B109" s="15" t="s">
        <v>92</v>
      </c>
      <c r="C109" s="28"/>
      <c r="D109" s="27">
        <f>D107</f>
        <v>67200</v>
      </c>
      <c r="E109" s="19">
        <f>E107</f>
        <v>132800</v>
      </c>
    </row>
    <row r="110" spans="1:5" ht="22.5" x14ac:dyDescent="0.25">
      <c r="A110" s="10" t="s">
        <v>21</v>
      </c>
      <c r="B110" s="15" t="s">
        <v>92</v>
      </c>
      <c r="C110" s="26" t="s">
        <v>22</v>
      </c>
      <c r="D110" s="27">
        <f>D111</f>
        <v>67200</v>
      </c>
      <c r="E110" s="19">
        <f>E111</f>
        <v>132800</v>
      </c>
    </row>
    <row r="111" spans="1:5" ht="22.5" x14ac:dyDescent="0.25">
      <c r="A111" s="10" t="s">
        <v>23</v>
      </c>
      <c r="B111" s="15" t="s">
        <v>92</v>
      </c>
      <c r="C111" s="26" t="s">
        <v>24</v>
      </c>
      <c r="D111" s="27">
        <f>D112</f>
        <v>67200</v>
      </c>
      <c r="E111" s="19">
        <f>E112</f>
        <v>132800</v>
      </c>
    </row>
    <row r="112" spans="1:5" ht="15.75" thickBot="1" x14ac:dyDescent="0.3">
      <c r="A112" s="36" t="s">
        <v>16</v>
      </c>
      <c r="B112" s="37" t="s">
        <v>92</v>
      </c>
      <c r="C112" s="38" t="s">
        <v>26</v>
      </c>
      <c r="D112" s="39">
        <v>67200</v>
      </c>
      <c r="E112" s="19">
        <v>132800</v>
      </c>
    </row>
    <row r="113" spans="1:5" ht="15.75" customHeight="1" thickBot="1" x14ac:dyDescent="0.3">
      <c r="A113" s="98" t="s">
        <v>93</v>
      </c>
      <c r="B113" s="99"/>
      <c r="C113" s="99"/>
      <c r="D113" s="40">
        <f>D106</f>
        <v>67200</v>
      </c>
      <c r="E113" s="35">
        <f>E112</f>
        <v>132800</v>
      </c>
    </row>
    <row r="114" spans="1:5" ht="15.75" customHeight="1" thickBot="1" x14ac:dyDescent="0.3">
      <c r="A114" s="100" t="s">
        <v>94</v>
      </c>
      <c r="B114" s="101"/>
      <c r="C114" s="102"/>
      <c r="D114" s="23">
        <f>D14+D44+D51+D58+D65+D72+D86+D97+D79</f>
        <v>3349440</v>
      </c>
      <c r="E114" s="23">
        <f>E14+E44+E51+E58+E65+E72+E86+E97+E79</f>
        <v>3256360</v>
      </c>
    </row>
    <row r="115" spans="1:5" ht="15.75" thickBot="1" x14ac:dyDescent="0.3">
      <c r="A115" s="93" t="s">
        <v>95</v>
      </c>
      <c r="B115" s="91"/>
      <c r="C115" s="94"/>
      <c r="D115" s="7">
        <f>D113+D114</f>
        <v>3416640</v>
      </c>
      <c r="E115" s="7">
        <f>E113+E114</f>
        <v>3389160</v>
      </c>
    </row>
    <row r="116" spans="1:5" x14ac:dyDescent="0.25">
      <c r="A116" s="4"/>
      <c r="B116" s="4"/>
      <c r="C116" s="4"/>
      <c r="D116" s="41"/>
      <c r="E116" s="41"/>
    </row>
    <row r="117" spans="1:5" ht="15" customHeight="1" x14ac:dyDescent="0.25">
      <c r="A117" s="87"/>
      <c r="B117" s="87"/>
      <c r="C117" s="8"/>
      <c r="D117" s="8"/>
      <c r="E117" s="5"/>
    </row>
  </sheetData>
  <mergeCells count="11">
    <mergeCell ref="A115:C115"/>
    <mergeCell ref="A117:B117"/>
    <mergeCell ref="B1:E8"/>
    <mergeCell ref="D11:E11"/>
    <mergeCell ref="A113:C113"/>
    <mergeCell ref="A114:C114"/>
    <mergeCell ref="A9:E9"/>
    <mergeCell ref="A10:E10"/>
    <mergeCell ref="A11:A12"/>
    <mergeCell ref="B11:B12"/>
    <mergeCell ref="C11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5</vt:lpstr>
      <vt:lpstr>Приложение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2021-12-26T05:31:19Z</cp:lastPrinted>
  <dcterms:created xsi:type="dcterms:W3CDTF">2021-04-12T14:52:46Z</dcterms:created>
  <dcterms:modified xsi:type="dcterms:W3CDTF">2021-12-30T06:35:37Z</dcterms:modified>
</cp:coreProperties>
</file>